
<file path=[Content_Types].xml><?xml version="1.0" encoding="utf-8"?>
<Types xmlns="http://schemas.openxmlformats.org/package/2006/content-types">
  <Override PartName="/xl/charts/chart6.xml" ContentType="application/vnd.openxmlformats-officedocument.drawingml.char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worksheets/sheet7.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ml.chartshapes+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Default Extension="bin" ContentType="application/vnd.openxmlformats-officedocument.spreadsheetml.printerSettings"/>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30" windowWidth="15120" windowHeight="10815"/>
  </bookViews>
  <sheets>
    <sheet name="Fig 2.1" sheetId="1" r:id="rId1"/>
    <sheet name="Fig 2.2A" sheetId="2" r:id="rId2"/>
    <sheet name="Fig 2.2B" sheetId="3" r:id="rId3"/>
    <sheet name="Fig 2.3" sheetId="4" r:id="rId4"/>
    <sheet name="Fig 2.4" sheetId="5" r:id="rId5"/>
    <sheet name="Fig 2.5" sheetId="6" r:id="rId6"/>
    <sheet name="Fig 2.6" sheetId="9" r:id="rId7"/>
    <sheet name="Fig 2.7" sheetId="1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0">#REF!</definedName>
    <definedName name="\A" localSheetId="1">#REF!</definedName>
    <definedName name="\A" localSheetId="2">#REF!</definedName>
    <definedName name="\A" localSheetId="3">#REF!</definedName>
    <definedName name="\A" localSheetId="4">#REF!</definedName>
    <definedName name="\A" localSheetId="5">#REF!</definedName>
    <definedName name="\A" localSheetId="7">#REF!</definedName>
    <definedName name="\A">#REF!</definedName>
    <definedName name="\B" localSheetId="0">#REF!</definedName>
    <definedName name="\B" localSheetId="1">#REF!</definedName>
    <definedName name="\B" localSheetId="2">#REF!</definedName>
    <definedName name="\B" localSheetId="3">#REF!</definedName>
    <definedName name="\B" localSheetId="4">#REF!</definedName>
    <definedName name="\B">#REF!</definedName>
    <definedName name="\C" localSheetId="0">#REF!</definedName>
    <definedName name="\C" localSheetId="1">#REF!</definedName>
    <definedName name="\C" localSheetId="2">#REF!</definedName>
    <definedName name="\C" localSheetId="3">#REF!</definedName>
    <definedName name="\C" localSheetId="4">#REF!</definedName>
    <definedName name="\C">#REF!</definedName>
    <definedName name="\D" localSheetId="0">#REF!</definedName>
    <definedName name="\D" localSheetId="1">#REF!</definedName>
    <definedName name="\D" localSheetId="2">#REF!</definedName>
    <definedName name="\D" localSheetId="3">#REF!</definedName>
    <definedName name="\D" localSheetId="4">#REF!</definedName>
    <definedName name="\D">#REF!</definedName>
    <definedName name="\E" localSheetId="0">#REF!</definedName>
    <definedName name="\E" localSheetId="1">#REF!</definedName>
    <definedName name="\E" localSheetId="2">#REF!</definedName>
    <definedName name="\E" localSheetId="3">#REF!</definedName>
    <definedName name="\E" localSheetId="4">#REF!</definedName>
    <definedName name="\E">#REF!</definedName>
    <definedName name="\F" localSheetId="0">#REF!</definedName>
    <definedName name="\F" localSheetId="1">#REF!</definedName>
    <definedName name="\F" localSheetId="2">#REF!</definedName>
    <definedName name="\F" localSheetId="3">#REF!</definedName>
    <definedName name="\F" localSheetId="4">#REF!</definedName>
    <definedName name="\F">#REF!</definedName>
    <definedName name="\G" localSheetId="0">#REF!</definedName>
    <definedName name="\G" localSheetId="1">#REF!</definedName>
    <definedName name="\G" localSheetId="2">#REF!</definedName>
    <definedName name="\G" localSheetId="3">#REF!</definedName>
    <definedName name="\G" localSheetId="4">#REF!</definedName>
    <definedName name="\G">#REF!</definedName>
    <definedName name="\M" localSheetId="0">#REF!</definedName>
    <definedName name="\M" localSheetId="1">#REF!</definedName>
    <definedName name="\M" localSheetId="2">#REF!</definedName>
    <definedName name="\M" localSheetId="3">#REF!</definedName>
    <definedName name="\M" localSheetId="4">#REF!</definedName>
    <definedName name="\M">#REF!</definedName>
    <definedName name="\Y" localSheetId="0">#REF!</definedName>
    <definedName name="\Y" localSheetId="1">#REF!</definedName>
    <definedName name="\Y" localSheetId="2">#REF!</definedName>
    <definedName name="\Y" localSheetId="3">#REF!</definedName>
    <definedName name="\Y" localSheetId="4">#REF!</definedName>
    <definedName name="\Y">#REF!</definedName>
    <definedName name="\Z" localSheetId="0">#REF!</definedName>
    <definedName name="\Z" localSheetId="1">#REF!</definedName>
    <definedName name="\Z" localSheetId="2">#REF!</definedName>
    <definedName name="\Z" localSheetId="3">#REF!</definedName>
    <definedName name="\Z" localSheetId="4">#REF!</definedName>
    <definedName name="\Z">#REF!</definedName>
    <definedName name="__ISC01">[1]Q_ISC1!$A$1:$IV$12</definedName>
    <definedName name="__ISC2">[2]Q_ISC2!$A$1:$IV$18</definedName>
    <definedName name="__ISC3">[3]ISC01!$B$1:$B$65536+[4]Q_ISC3!$A$1:$IV$23</definedName>
    <definedName name="_C1.1a">#REF!</definedName>
    <definedName name="_EX9596" localSheetId="0">#REF!</definedName>
    <definedName name="_EX9596" localSheetId="1">#REF!</definedName>
    <definedName name="_EX9596" localSheetId="2">#REF!</definedName>
    <definedName name="_EX9596" localSheetId="3">#REF!</definedName>
    <definedName name="_EX9596" localSheetId="4">#REF!</definedName>
    <definedName name="_EX9596">#REF!</definedName>
    <definedName name="_xlnm._FilterDatabase" localSheetId="6" hidden="1">'Fig 2.6'!$A$7:$J$153</definedName>
    <definedName name="_ISC01">[1]Q_ISC1!$A$1:$IV$12</definedName>
    <definedName name="_ISC2">[2]Q_ISC2!$A$1:$IV$18</definedName>
    <definedName name="_ISC3">[3]ISC01!$B$1:$B$65536+[4]Q_ISC3!$A$1:$IV$23</definedName>
    <definedName name="_ISC567">[5]Q_ISC567!$A$1:$IV$23</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hidden="1">#REF!</definedName>
    <definedName name="_Order1" hidden="1">255</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7" hidden="1">#REF!</definedName>
    <definedName name="_Sort" hidden="1">#REF!</definedName>
    <definedName name="_TAB1">#REF!</definedName>
    <definedName name="a" localSheetId="0">#REF!</definedName>
    <definedName name="a" localSheetId="1">#REF!</definedName>
    <definedName name="a" localSheetId="2">#REF!</definedName>
    <definedName name="a" localSheetId="3">#REF!</definedName>
    <definedName name="a" localSheetId="4">#REF!</definedName>
    <definedName name="a">#REF!</definedName>
    <definedName name="aa">#REF!</definedName>
    <definedName name="adrra" localSheetId="0">#REF!</definedName>
    <definedName name="adrra" localSheetId="1">#REF!</definedName>
    <definedName name="adrra" localSheetId="2">#REF!</definedName>
    <definedName name="adrra" localSheetId="3">#REF!</definedName>
    <definedName name="adrra" localSheetId="4">#REF!</definedName>
    <definedName name="adrra">#REF!</definedName>
    <definedName name="adsadrr" localSheetId="0" hidden="1">#REF!</definedName>
    <definedName name="adsadrr" localSheetId="1" hidden="1">#REF!</definedName>
    <definedName name="adsadrr" localSheetId="2" hidden="1">#REF!</definedName>
    <definedName name="adsadrr" localSheetId="3" hidden="1">#REF!</definedName>
    <definedName name="adsadrr" localSheetId="4" hidden="1">#REF!</definedName>
    <definedName name="adsadrr" hidden="1">#REF!</definedName>
    <definedName name="ALLBIRR" localSheetId="0">#REF!</definedName>
    <definedName name="ALLBIRR" localSheetId="1">#REF!</definedName>
    <definedName name="ALLBIRR" localSheetId="2">#REF!</definedName>
    <definedName name="ALLBIRR" localSheetId="3">#REF!</definedName>
    <definedName name="ALLBIRR" localSheetId="4">#REF!</definedName>
    <definedName name="ALLBIRR">#REF!</definedName>
    <definedName name="AllData" localSheetId="0">#REF!</definedName>
    <definedName name="AllData" localSheetId="1">#REF!</definedName>
    <definedName name="AllData" localSheetId="2">#REF!</definedName>
    <definedName name="AllData" localSheetId="3">#REF!</definedName>
    <definedName name="AllData" localSheetId="4">#REF!</definedName>
    <definedName name="AllData">#REF!</definedName>
    <definedName name="ALLSDR" localSheetId="0">#REF!</definedName>
    <definedName name="ALLSDR" localSheetId="1">#REF!</definedName>
    <definedName name="ALLSDR" localSheetId="2">#REF!</definedName>
    <definedName name="ALLSDR" localSheetId="3">#REF!</definedName>
    <definedName name="ALLSDR" localSheetId="4">#REF!</definedName>
    <definedName name="ALLSDR">#REF!</definedName>
    <definedName name="asdrae" localSheetId="0" hidden="1">#REF!</definedName>
    <definedName name="asdrae" localSheetId="1" hidden="1">#REF!</definedName>
    <definedName name="asdrae" localSheetId="2" hidden="1">#REF!</definedName>
    <definedName name="asdrae" localSheetId="3" hidden="1">#REF!</definedName>
    <definedName name="asdrae" localSheetId="4" hidden="1">#REF!</definedName>
    <definedName name="asdrae" hidden="1">#REF!</definedName>
    <definedName name="asdrra" localSheetId="0">#REF!</definedName>
    <definedName name="asdrra" localSheetId="1">#REF!</definedName>
    <definedName name="asdrra" localSheetId="2">#REF!</definedName>
    <definedName name="asdrra" localSheetId="3">#REF!</definedName>
    <definedName name="asdrra" localSheetId="4">#REF!</definedName>
    <definedName name="asdrra">#REF!</definedName>
    <definedName name="ase" localSheetId="0">#REF!</definedName>
    <definedName name="ase" localSheetId="1">#REF!</definedName>
    <definedName name="ase" localSheetId="2">#REF!</definedName>
    <definedName name="ase" localSheetId="3">#REF!</definedName>
    <definedName name="ase" localSheetId="4">#REF!</definedName>
    <definedName name="ase">#REF!</definedName>
    <definedName name="aser" localSheetId="0">#REF!</definedName>
    <definedName name="aser" localSheetId="1">#REF!</definedName>
    <definedName name="aser" localSheetId="2">#REF!</definedName>
    <definedName name="aser" localSheetId="3">#REF!</definedName>
    <definedName name="aser" localSheetId="4">#REF!</definedName>
    <definedName name="aser">#REF!</definedName>
    <definedName name="asraa" localSheetId="0">#REF!</definedName>
    <definedName name="asraa" localSheetId="1">#REF!</definedName>
    <definedName name="asraa" localSheetId="2">#REF!</definedName>
    <definedName name="asraa" localSheetId="3">#REF!</definedName>
    <definedName name="asraa" localSheetId="4">#REF!</definedName>
    <definedName name="asraa">#REF!</definedName>
    <definedName name="asrraa44" localSheetId="0">#REF!</definedName>
    <definedName name="asrraa44" localSheetId="1">#REF!</definedName>
    <definedName name="asrraa44" localSheetId="2">#REF!</definedName>
    <definedName name="asrraa44" localSheetId="3">#REF!</definedName>
    <definedName name="asrraa44" localSheetId="4">#REF!</definedName>
    <definedName name="asrraa44">#REF!</definedName>
    <definedName name="ASSUM" localSheetId="0">#REF!</definedName>
    <definedName name="ASSUM" localSheetId="1">#REF!</definedName>
    <definedName name="ASSUM" localSheetId="2">#REF!</definedName>
    <definedName name="ASSUM" localSheetId="3">#REF!</definedName>
    <definedName name="ASSUM" localSheetId="4">#REF!</definedName>
    <definedName name="ASSUM">#REF!</definedName>
    <definedName name="Australia_5B">[6]GRAD!$E$32:$G$32</definedName>
    <definedName name="Austria_5B">[6]GRAD!$E$33:$G$33</definedName>
    <definedName name="Average_Daily_Depreciation">'[7]Inter-Bank'!$G$5</definedName>
    <definedName name="Average_Weekly_Depreciation">'[7]Inter-Bank'!$K$5</definedName>
    <definedName name="Average_Weekly_Inter_Bank_Exchange_Rate">'[7]Inter-Bank'!$H$5</definedName>
    <definedName name="b" localSheetId="0">#REF!</definedName>
    <definedName name="b" localSheetId="1">#REF!</definedName>
    <definedName name="b" localSheetId="2">#REF!</definedName>
    <definedName name="b" localSheetId="3">#REF!</definedName>
    <definedName name="b" localSheetId="4">#REF!</definedName>
    <definedName name="b" localSheetId="5">#REF!</definedName>
    <definedName name="b" localSheetId="7">#REF!</definedName>
    <definedName name="b">#REF!</definedName>
    <definedName name="B7_STRatio">#REF!</definedName>
    <definedName name="Belgium_5B">[6]GRAD!$E$34:$G$34</definedName>
    <definedName name="body">#REF!</definedName>
    <definedName name="C1.1a">#REF!</definedName>
    <definedName name="calcul">[8]Calcul_B1.1!$A$1:$L$37</definedName>
    <definedName name="cc" localSheetId="0">#REF!</definedName>
    <definedName name="cc" localSheetId="1">#REF!</definedName>
    <definedName name="cc" localSheetId="2">#REF!</definedName>
    <definedName name="cc" localSheetId="3">#REF!</definedName>
    <definedName name="cc" localSheetId="4">#REF!</definedName>
    <definedName name="cc">#REF!</definedName>
    <definedName name="Civics">[9]scatterplots!$R$4:$R$8</definedName>
    <definedName name="CLI_INDICATOR_DATA">[10]DATA!$A$1:$AJ$4618</definedName>
    <definedName name="count">[11]Transformed!$B$3:$EN$84</definedName>
    <definedName name="countries" localSheetId="7">#REF!</definedName>
    <definedName name="countries">[12]lists!$A$2:$A$190</definedName>
    <definedName name="COUNTRY">#REF!</definedName>
    <definedName name="Crt" localSheetId="0">#REF!</definedName>
    <definedName name="Crt" localSheetId="1">#REF!</definedName>
    <definedName name="Crt" localSheetId="2">#REF!</definedName>
    <definedName name="Crt" localSheetId="3">#REF!</definedName>
    <definedName name="Crt" localSheetId="4">#REF!</definedName>
    <definedName name="Crt" localSheetId="5">#REF!</definedName>
    <definedName name="Crt" localSheetId="7">#REF!</definedName>
    <definedName name="Crt">#REF!</definedName>
    <definedName name="Czech_Republic_5B">[6]GRAD!$E$35:$G$35</definedName>
    <definedName name="DACcountries" localSheetId="1">'[13]2011 DAC deflators'!$A$5:$A$28</definedName>
    <definedName name="DACcountries" localSheetId="2">'[13]2011 DAC deflators'!$A$5:$A$28</definedName>
    <definedName name="DACcountries" localSheetId="3">'[14]2011 DAC deflators'!$A$5:$A$28</definedName>
    <definedName name="DACcountries" localSheetId="4">'[13]2011 DAC deflators'!$A$5:$A$28</definedName>
    <definedName name="DACcountries" localSheetId="7">'[13]2011 DAC deflators'!$A$5:$A$28</definedName>
    <definedName name="DACcountries">'[13]2011 DAC deflators'!$A$5:$A$28</definedName>
    <definedName name="Daily_Depreciation">'[7]Inter-Bank'!$E$5</definedName>
    <definedName name="Data">[15]sheet0!$C$2</definedName>
    <definedName name="DATA7">#REF!</definedName>
    <definedName name="Dataset" localSheetId="0">#REF!</definedName>
    <definedName name="Dataset" localSheetId="1">#REF!</definedName>
    <definedName name="Dataset" localSheetId="2">#REF!</definedName>
    <definedName name="Dataset" localSheetId="3">#REF!</definedName>
    <definedName name="Dataset" localSheetId="4">#REF!</definedName>
    <definedName name="Dataset" localSheetId="5">#REF!</definedName>
    <definedName name="Dataset" localSheetId="7">#REF!</definedName>
    <definedName name="Dataset">#REF!</definedName>
    <definedName name="dcountind">[11]Transformed!$B$3:$EN$84</definedName>
    <definedName name="dd" localSheetId="0">#REF!</definedName>
    <definedName name="dd" localSheetId="1">#REF!</definedName>
    <definedName name="dd" localSheetId="2">#REF!</definedName>
    <definedName name="dd" localSheetId="3">#REF!</definedName>
    <definedName name="dd" localSheetId="4">#REF!</definedName>
    <definedName name="dd">#REF!</definedName>
    <definedName name="Deal_Date">'[7]Inter-Bank'!$B$5</definedName>
    <definedName name="DEBT" localSheetId="0">#REF!</definedName>
    <definedName name="DEBT" localSheetId="1">#REF!</definedName>
    <definedName name="DEBT" localSheetId="2">#REF!</definedName>
    <definedName name="DEBT" localSheetId="3">#REF!</definedName>
    <definedName name="DEBT" localSheetId="4">#REF!</definedName>
    <definedName name="DEBT" localSheetId="5">#REF!</definedName>
    <definedName name="DEBT" localSheetId="7">#REF!</definedName>
    <definedName name="DEBT">#REF!</definedName>
    <definedName name="Denmark_5B">[6]GRAD!$E$37:$G$37</definedName>
    <definedName name="developing_countries" localSheetId="7">'[16]country selector'!$AB$8:$AB$181</definedName>
    <definedName name="developing_countries">'[17]country selector'!$AB$8:$AB$181</definedName>
    <definedName name="developingcountries" localSheetId="0">#REF!</definedName>
    <definedName name="developingcountries" localSheetId="1">#REF!</definedName>
    <definedName name="developingcountries" localSheetId="2">#REF!</definedName>
    <definedName name="developingcountries" localSheetId="3">#REF!</definedName>
    <definedName name="developingcountries" localSheetId="4">#REF!</definedName>
    <definedName name="developingcountries" localSheetId="5">#REF!</definedName>
    <definedName name="developingcountries" localSheetId="7">#REF!</definedName>
    <definedName name="developingcountries">#REF!</definedName>
    <definedName name="Donors" localSheetId="0">#REF!</definedName>
    <definedName name="Donors" localSheetId="1">#REF!</definedName>
    <definedName name="Donors" localSheetId="2">#REF!</definedName>
    <definedName name="Donors" localSheetId="3">#REF!</definedName>
    <definedName name="Donors" localSheetId="4">#REF!</definedName>
    <definedName name="Donors">#REF!</definedName>
    <definedName name="dsumsdata">[18]Weighted!$A$2:$IM$91</definedName>
    <definedName name="dsumsweights">[18]Weights!$A$2:$IM$91</definedName>
    <definedName name="ee" localSheetId="0">#REF!</definedName>
    <definedName name="ee" localSheetId="1">#REF!</definedName>
    <definedName name="ee" localSheetId="2">#REF!</definedName>
    <definedName name="ee" localSheetId="3">#REF!</definedName>
    <definedName name="ee" localSheetId="4">#REF!</definedName>
    <definedName name="ee">#REF!</definedName>
    <definedName name="f1_time">[19]F1_TIME!$A$1:$D$31</definedName>
    <definedName name="fg_567">[20]FG_567!$A$1:$AC$30</definedName>
    <definedName name="FG_ISC123">[21]FG_123!$A$1:$AZ$45</definedName>
    <definedName name="FG_ISC567">[20]FG_567!$A$1:$AZ$45</definedName>
    <definedName name="Finland_5B">[6]GRAD!$E$36:$G$36</definedName>
    <definedName name="France_5B">[6]GRAD!$E$38:$G$38</definedName>
    <definedName name="Germany_5B">[6]GRAD!$E$39:$G$39</definedName>
    <definedName name="govtexpgroups">[22]Groups!$G$4:$G$9</definedName>
    <definedName name="Highest_Inter_Bank_Rate">'[7]Inter-Bank'!$L$5</definedName>
    <definedName name="Hungary_5B">[6]GRAD!$E$41:$G$41</definedName>
    <definedName name="Iceland_5B">[6]GRAD!$E$42:$G$42</definedName>
    <definedName name="INDF1">[23]F1_ALL!$A$1:$AZ$50</definedName>
    <definedName name="indf11">[24]F11_ALL!$A$1:$AZ$15</definedName>
    <definedName name="indf11_94">[25]F11_A94!$A$1:$AE$15</definedName>
    <definedName name="INDF12">[26]F12_ALL!$A$1:$AJ$25</definedName>
    <definedName name="INDF13">[27]F13_ALL!$A$1:$AH$10</definedName>
    <definedName name="INTEREST" localSheetId="0">#REF!</definedName>
    <definedName name="INTEREST" localSheetId="1">#REF!</definedName>
    <definedName name="INTEREST" localSheetId="2">#REF!</definedName>
    <definedName name="INTEREST" localSheetId="3">#REF!</definedName>
    <definedName name="INTEREST" localSheetId="4">#REF!</definedName>
    <definedName name="INTEREST" localSheetId="5">#REF!</definedName>
    <definedName name="INTEREST" localSheetId="7">#REF!</definedName>
    <definedName name="INTEREST">#REF!</definedName>
    <definedName name="Ireland_5B">[6]GRAD!$E$43:$G$43</definedName>
    <definedName name="Italy_5B">[6]GRAD!$E$45:$G$45</definedName>
    <definedName name="Japan_5B">[6]GRAD!$E$46:$G$46</definedName>
    <definedName name="keyindicators">[28]Database!$G$15:$EN$21</definedName>
    <definedName name="Korea_5B">[6]GRAD!$E$47:$G$47</definedName>
    <definedName name="Lowest_Inter_Bank_Rate">'[7]Inter-Bank'!$M$5</definedName>
    <definedName name="luCountries">[29]tblCountries!$E$3:$E$109</definedName>
    <definedName name="MEDTERM" localSheetId="0">#REF!</definedName>
    <definedName name="MEDTERM" localSheetId="1">#REF!</definedName>
    <definedName name="MEDTERM" localSheetId="2">#REF!</definedName>
    <definedName name="MEDTERM" localSheetId="3">#REF!</definedName>
    <definedName name="MEDTERM" localSheetId="4">#REF!</definedName>
    <definedName name="MEDTERM" localSheetId="5">#REF!</definedName>
    <definedName name="MEDTERM" localSheetId="7">#REF!</definedName>
    <definedName name="MEDTERM">#REF!</definedName>
    <definedName name="Men">[6]GRAD!$F$2:$F$61</definedName>
    <definedName name="Mexico_5B">[6]GRAD!$E$49:$G$49</definedName>
    <definedName name="Netherlands_5B">[6]GRAD!$E$50:$G$50</definedName>
    <definedName name="New_Zealand_5B">[6]GRAD!$E$51:$G$51</definedName>
    <definedName name="nmBlankCell" localSheetId="0">#REF!</definedName>
    <definedName name="nmBlankCell" localSheetId="1">#REF!</definedName>
    <definedName name="nmBlankCell" localSheetId="2">#REF!</definedName>
    <definedName name="nmBlankCell" localSheetId="3">#REF!</definedName>
    <definedName name="nmBlankCell" localSheetId="4">#REF!</definedName>
    <definedName name="nmBlankCell">#REF!</definedName>
    <definedName name="nmBlankRow" localSheetId="0">#REF!</definedName>
    <definedName name="nmBlankRow" localSheetId="1">#REF!</definedName>
    <definedName name="nmBlankRow" localSheetId="2">#REF!</definedName>
    <definedName name="nmBlankRow" localSheetId="3">#REF!</definedName>
    <definedName name="nmBlankRow" localSheetId="4">#REF!</definedName>
    <definedName name="nmBlankRow">#REF!</definedName>
    <definedName name="nmColumnHeader" localSheetId="0">#REF!</definedName>
    <definedName name="nmColumnHeader" localSheetId="1">#REF!</definedName>
    <definedName name="nmColumnHeader" localSheetId="2">#REF!</definedName>
    <definedName name="nmColumnHeader" localSheetId="3">#REF!</definedName>
    <definedName name="nmColumnHeader" localSheetId="4">#REF!</definedName>
    <definedName name="nmColumnHeader">#REF!</definedName>
    <definedName name="nmData" localSheetId="0">#REF!</definedName>
    <definedName name="nmData" localSheetId="1">#REF!</definedName>
    <definedName name="nmData" localSheetId="2">#REF!</definedName>
    <definedName name="nmData" localSheetId="3">#REF!</definedName>
    <definedName name="nmData" localSheetId="4">#REF!</definedName>
    <definedName name="nmData">#REF!</definedName>
    <definedName name="nmIndexTable" localSheetId="0">#REF!</definedName>
    <definedName name="nmIndexTable" localSheetId="1">#REF!</definedName>
    <definedName name="nmIndexTable" localSheetId="2">#REF!</definedName>
    <definedName name="nmIndexTable" localSheetId="3">#REF!</definedName>
    <definedName name="nmIndexTable" localSheetId="4">#REF!</definedName>
    <definedName name="nmIndexTable">#REF!</definedName>
    <definedName name="nmReportFooter" localSheetId="0">#REF!</definedName>
    <definedName name="nmReportFooter" localSheetId="1">#REF!</definedName>
    <definedName name="nmReportFooter" localSheetId="2">#REF!</definedName>
    <definedName name="nmReportFooter" localSheetId="3">#REF!</definedName>
    <definedName name="nmReportFooter" localSheetId="4">#REF!</definedName>
    <definedName name="nmReportFooter">#REF!</definedName>
    <definedName name="nmReportHeader" localSheetId="0">#REF!:R0</definedName>
    <definedName name="nmReportHeader" localSheetId="1">#REF!:R0</definedName>
    <definedName name="nmReportHeader" localSheetId="2">#REF!:R0</definedName>
    <definedName name="nmReportHeader" localSheetId="3">#REF!:R0</definedName>
    <definedName name="nmReportHeader" localSheetId="4">#REF!:R0</definedName>
    <definedName name="nmReportHeader" localSheetId="5">#REF!:R0</definedName>
    <definedName name="nmReportHeader" localSheetId="7">#REF!:R0</definedName>
    <definedName name="nmReportHeader">#REF!:R0</definedName>
    <definedName name="nmReportNotes" localSheetId="0">#REF!</definedName>
    <definedName name="nmReportNotes" localSheetId="1">#REF!</definedName>
    <definedName name="nmReportNotes" localSheetId="2">#REF!</definedName>
    <definedName name="nmReportNotes" localSheetId="3">#REF!</definedName>
    <definedName name="nmReportNotes" localSheetId="4">#REF!</definedName>
    <definedName name="nmReportNotes" localSheetId="5">#REF!</definedName>
    <definedName name="nmReportNotes" localSheetId="7">#REF!</definedName>
    <definedName name="nmReportNotes">#REF!</definedName>
    <definedName name="nmRowHeader" localSheetId="0">#REF!</definedName>
    <definedName name="nmRowHeader" localSheetId="1">#REF!</definedName>
    <definedName name="nmRowHeader" localSheetId="2">#REF!</definedName>
    <definedName name="nmRowHeader" localSheetId="3">#REF!</definedName>
    <definedName name="nmRowHeader" localSheetId="4">#REF!</definedName>
    <definedName name="nmRowHeader">#REF!</definedName>
    <definedName name="Norway_5B">[6]GRAD!$E$52:$G$52</definedName>
    <definedName name="p5_age">[30]p5_ageISC5a!$A$1:$D$55</definedName>
    <definedName name="p5nr">[31]P5nr_2!$A$1:$AC$43</definedName>
    <definedName name="pillars">[11]Scores!$E$10:$AY$252</definedName>
    <definedName name="Poland_5B">[6]GRAD!$E$53:$G$53</definedName>
    <definedName name="POpula">[32]POpula!$A$1:$I$1559</definedName>
    <definedName name="Portugal_5B">[6]GRAD!$E$54:$G$54</definedName>
    <definedName name="_xlnm.Print_Area">[33]MONTHLY!$A$2:$U$25,[33]MONTHLY!$A$29:$U$66,[33]MONTHLY!$A$71:$U$124,[33]MONTHLY!$A$127:$U$180,[33]MONTHLY!$A$183:$U$238,[33]MONTHLY!$A$244:$U$287,[33]MONTHLY!$A$291:$U$330</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7">#REF!</definedName>
    <definedName name="Print_Area_MI">#REF!</definedName>
    <definedName name="_xlnm.Print_Titles" localSheetId="0">#REF!</definedName>
    <definedName name="_xlnm.Print_Titles" localSheetId="1">#REF!</definedName>
    <definedName name="_xlnm.Print_Titles" localSheetId="2">#REF!</definedName>
    <definedName name="_xlnm.Print_Titles" localSheetId="3">#REF!</definedName>
    <definedName name="_xlnm.Print_Titles" localSheetId="4">#REF!</definedName>
    <definedName name="_xlnm.Print_Titles">#REF!</definedName>
    <definedName name="qrtdata2" localSheetId="0">'[34]Authnot Prelim'!#REF!</definedName>
    <definedName name="qrtdata2" localSheetId="1">'[34]Authnot Prelim'!#REF!</definedName>
    <definedName name="qrtdata2" localSheetId="2">'[34]Authnot Prelim'!#REF!</definedName>
    <definedName name="qrtdata2" localSheetId="3">'[34]Authnot Prelim'!#REF!</definedName>
    <definedName name="qrtdata2" localSheetId="4">'[34]Authnot Prelim'!#REF!</definedName>
    <definedName name="qrtdata2">'[34]Authnot Prelim'!#REF!</definedName>
    <definedName name="QtrData" localSheetId="0">'[34]Authnot Prelim'!#REF!</definedName>
    <definedName name="QtrData" localSheetId="1">'[34]Authnot Prelim'!#REF!</definedName>
    <definedName name="QtrData" localSheetId="2">'[34]Authnot Prelim'!#REF!</definedName>
    <definedName name="QtrData" localSheetId="3">'[34]Authnot Prelim'!#REF!</definedName>
    <definedName name="QtrData" localSheetId="4">'[34]Authnot Prelim'!#REF!</definedName>
    <definedName name="QtrData">'[34]Authnot Prelim'!#REF!</definedName>
    <definedName name="raaesrr" localSheetId="0">#REF!</definedName>
    <definedName name="raaesrr" localSheetId="1">#REF!</definedName>
    <definedName name="raaesrr" localSheetId="2">#REF!</definedName>
    <definedName name="raaesrr" localSheetId="3">#REF!</definedName>
    <definedName name="raaesrr" localSheetId="4">#REF!</definedName>
    <definedName name="raaesrr" localSheetId="5">#REF!</definedName>
    <definedName name="raaesrr" localSheetId="7">#REF!</definedName>
    <definedName name="raaesrr">#REF!</definedName>
    <definedName name="raas" localSheetId="0">#REF!</definedName>
    <definedName name="raas" localSheetId="1">#REF!</definedName>
    <definedName name="raas" localSheetId="2">#REF!</definedName>
    <definedName name="raas" localSheetId="3">#REF!</definedName>
    <definedName name="raas" localSheetId="4">#REF!</definedName>
    <definedName name="raas">#REF!</definedName>
    <definedName name="Ranks">[28]Rankings!$B$2:$AF$133</definedName>
    <definedName name="RankSort">'[11]Rankings per variable'!$A$1:$FJ$134</definedName>
    <definedName name="Regions">'[35]OECD ODA Recipients'!$A$5:$C$187</definedName>
    <definedName name="rrasrra" localSheetId="0">#REF!</definedName>
    <definedName name="rrasrra" localSheetId="1">#REF!</definedName>
    <definedName name="rrasrra" localSheetId="2">#REF!</definedName>
    <definedName name="rrasrra" localSheetId="3">#REF!</definedName>
    <definedName name="rrasrra" localSheetId="4">#REF!</definedName>
    <definedName name="rrasrra" localSheetId="5">#REF!</definedName>
    <definedName name="rrasrra" localSheetId="7">#REF!</definedName>
    <definedName name="rrasrra">#REF!</definedName>
    <definedName name="Scores">[28]Scores!$E$10:$AY$141</definedName>
    <definedName name="Sheet1">#REF!</definedName>
    <definedName name="Slovakia_5B">[6]GRAD!$E$55:$G$55</definedName>
    <definedName name="Spain_5B">[6]GRAD!$E$56:$G$56</definedName>
    <definedName name="Spread_Between_Highest_and_Lowest_Rates">'[7]Inter-Bank'!$N$5</definedName>
    <definedName name="SPSS">[36]Figure5.6!$B$2:$X$30</definedName>
    <definedName name="ss" localSheetId="0">#REF!</definedName>
    <definedName name="ss" localSheetId="1">#REF!</definedName>
    <definedName name="ss" localSheetId="2">#REF!</definedName>
    <definedName name="ss" localSheetId="3">#REF!</definedName>
    <definedName name="ss" localSheetId="4">#REF!</definedName>
    <definedName name="ss" localSheetId="5">#REF!</definedName>
    <definedName name="ss" localSheetId="7">#REF!</definedName>
    <definedName name="ss">#REF!</definedName>
    <definedName name="Sufficient_Food">#REF!</definedName>
    <definedName name="Sweden_5B">[6]GRAD!$E$57:$G$57</definedName>
    <definedName name="Switzerland_5B">[6]GRAD!$E$58:$G$58</definedName>
    <definedName name="SysFinanceYearEnd">#REF!</definedName>
    <definedName name="SysFinanceYearStart">#REF!</definedName>
    <definedName name="Table_3.5b" localSheetId="0">#REF!</definedName>
    <definedName name="Table_3.5b" localSheetId="1">#REF!</definedName>
    <definedName name="Table_3.5b" localSheetId="2">#REF!</definedName>
    <definedName name="Table_3.5b" localSheetId="3">#REF!</definedName>
    <definedName name="Table_3.5b" localSheetId="4">#REF!</definedName>
    <definedName name="Table_3.5b">#REF!</definedName>
    <definedName name="table1" localSheetId="0">#REF!</definedName>
    <definedName name="table1" localSheetId="1">#REF!</definedName>
    <definedName name="table1" localSheetId="2">#REF!</definedName>
    <definedName name="table1" localSheetId="3">#REF!</definedName>
    <definedName name="table1" localSheetId="4">#REF!</definedName>
    <definedName name="table1">#REF!</definedName>
    <definedName name="TOC" localSheetId="0">#REF!</definedName>
    <definedName name="TOC" localSheetId="1">#REF!</definedName>
    <definedName name="TOC" localSheetId="2">#REF!</definedName>
    <definedName name="TOC" localSheetId="3">#REF!</definedName>
    <definedName name="TOC" localSheetId="4">#REF!</definedName>
    <definedName name="TOC">#REF!</definedName>
    <definedName name="toto">'[37]Graph 3.7.a'!$B$125:$C$151</definedName>
    <definedName name="tt" localSheetId="0">#REF!</definedName>
    <definedName name="tt" localSheetId="1">#REF!</definedName>
    <definedName name="tt" localSheetId="2">#REF!</definedName>
    <definedName name="tt" localSheetId="3">#REF!</definedName>
    <definedName name="tt" localSheetId="4">#REF!</definedName>
    <definedName name="tt">#REF!</definedName>
    <definedName name="tta" localSheetId="0">#REF!</definedName>
    <definedName name="tta" localSheetId="1">#REF!</definedName>
    <definedName name="tta" localSheetId="2">#REF!</definedName>
    <definedName name="tta" localSheetId="3">#REF!</definedName>
    <definedName name="tta" localSheetId="4">#REF!</definedName>
    <definedName name="tta">#REF!</definedName>
    <definedName name="ttaa" localSheetId="0">#REF!</definedName>
    <definedName name="ttaa" localSheetId="1">#REF!</definedName>
    <definedName name="ttaa" localSheetId="2">#REF!</definedName>
    <definedName name="ttaa" localSheetId="3">#REF!</definedName>
    <definedName name="ttaa" localSheetId="4">#REF!</definedName>
    <definedName name="ttaa">#REF!</definedName>
    <definedName name="Turkey_5B">[6]GRAD!$E$59:$G$59</definedName>
    <definedName name="United_Kingdom_5B">[6]GRAD!$E$60:$G$60</definedName>
    <definedName name="United_States_5B">[6]GRAD!$E$61:$G$61</definedName>
    <definedName name="USSR" localSheetId="0">#REF!</definedName>
    <definedName name="USSR" localSheetId="1">#REF!</definedName>
    <definedName name="USSR" localSheetId="2">#REF!</definedName>
    <definedName name="USSR" localSheetId="3">#REF!</definedName>
    <definedName name="USSR" localSheetId="4">#REF!</definedName>
    <definedName name="USSR">#REF!</definedName>
    <definedName name="Valueranks">'[28]Rankings per country'!$A$3:$ED$85</definedName>
    <definedName name="Values">[28]Original!$C$3:$EN$84</definedName>
    <definedName name="Weekly_Depreciation">'[7]Inter-Bank'!$I$5</definedName>
    <definedName name="weight">[38]F5_W!$A$1:$C$33</definedName>
    <definedName name="Weighted_Average_Inter_Bank_Exchange_Rate">'[7]Inter-Bank'!$C$5</definedName>
    <definedName name="Women">[6]GRAD!$G$2:$G$61</definedName>
    <definedName name="xxxx">[39]CURR6!$F$1</definedName>
    <definedName name="xxxxx">[39]CURR6!$F$1</definedName>
    <definedName name="xxxxxxxx">[40]CURR6!$F$1</definedName>
    <definedName name="year">[28]Database!$C$142:$EN$197</definedName>
    <definedName name="years">[12]lists!$B$2:$B$15</definedName>
    <definedName name="zrrae" localSheetId="0">#REF!</definedName>
    <definedName name="zrrae" localSheetId="1">#REF!</definedName>
    <definedName name="zrrae" localSheetId="2">#REF!</definedName>
    <definedName name="zrrae" localSheetId="3">#REF!</definedName>
    <definedName name="zrrae" localSheetId="4">#REF!</definedName>
    <definedName name="zrrae" localSheetId="5">#REF!</definedName>
    <definedName name="zrrae" localSheetId="7">#REF!</definedName>
    <definedName name="zrrae">#REF!</definedName>
    <definedName name="zzrr" localSheetId="0">#REF!</definedName>
    <definedName name="zzrr" localSheetId="1">#REF!</definedName>
    <definedName name="zzrr" localSheetId="2">#REF!</definedName>
    <definedName name="zzrr" localSheetId="3">#REF!</definedName>
    <definedName name="zzrr" localSheetId="4">#REF!</definedName>
    <definedName name="zzrr">#REF!</definedName>
  </definedNames>
  <calcPr calcId="125725"/>
</workbook>
</file>

<file path=xl/calcChain.xml><?xml version="1.0" encoding="utf-8"?>
<calcChain xmlns="http://schemas.openxmlformats.org/spreadsheetml/2006/main">
  <c r="C152" i="6"/>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alcChain>
</file>

<file path=xl/sharedStrings.xml><?xml version="1.0" encoding="utf-8"?>
<sst xmlns="http://schemas.openxmlformats.org/spreadsheetml/2006/main" count="1016" uniqueCount="410">
  <si>
    <t>Title:</t>
  </si>
  <si>
    <t>Source:</t>
  </si>
  <si>
    <t>Notes:</t>
  </si>
  <si>
    <t>Resource type data</t>
  </si>
  <si>
    <t>Flow type</t>
  </si>
  <si>
    <t>Inflows</t>
  </si>
  <si>
    <t>Outflows</t>
  </si>
  <si>
    <t>Notes</t>
  </si>
  <si>
    <t>Domestic</t>
  </si>
  <si>
    <t>Public</t>
  </si>
  <si>
    <t>Commercial</t>
  </si>
  <si>
    <t>International</t>
  </si>
  <si>
    <t>Official</t>
  </si>
  <si>
    <t>Private</t>
  </si>
  <si>
    <t>Illicit</t>
  </si>
  <si>
    <t>domestic public resources</t>
  </si>
  <si>
    <t>domestic public resources (excl. China)</t>
  </si>
  <si>
    <t>domestic commercial resources</t>
  </si>
  <si>
    <t>Figure 2.2A: Domestic resources – public and commercial – are growing rapidly</t>
  </si>
  <si>
    <t>No domestic commercial resources data is available for China, hence the domestic public resources line excluding China is included for comparison.</t>
  </si>
  <si>
    <t>Figure 2.2B: Commercial resource flows to developing countries have grown rapidly in aggregate</t>
  </si>
  <si>
    <t>Development Initiatives calculations based on numerous sources (see methodology notes on international resource flows).</t>
  </si>
  <si>
    <t>This figure shows inflows to developing countries; negative values for net inflows of some resources have been excluded at the country level. Official resource flows included are: DAC official development assistance, other official flows, development cooperation from other providers, other long-term loans from official sources, other activities of development finance institutions and peacekeeping operations. Commercial resource flows included are: foreign direct investment, portfolio equity, long-term debt from commercial sources and short-term debt. Private resources include remittances. Resource flows for which no historic data is available, such as private development assistance, are excluded from this figure.</t>
  </si>
  <si>
    <t>Each bar shows the weighted average government revenue per person for countries grouped by the estimated depth of poverty. 20 of 146 developing countries for which no estimates of the depth of poverty exist are included in the ‘no data’ group.</t>
  </si>
  <si>
    <t>Depth of poverty</t>
  </si>
  <si>
    <t>Government revenue per person (PPP$, weighted average), 2013</t>
  </si>
  <si>
    <t>Total government revenue</t>
  </si>
  <si>
    <t>Total population</t>
  </si>
  <si>
    <t>Greater than 20%</t>
  </si>
  <si>
    <t>10-20%</t>
  </si>
  <si>
    <t>5-10%</t>
  </si>
  <si>
    <t>1-5%</t>
  </si>
  <si>
    <t>Less than 1%</t>
  </si>
  <si>
    <t>No data</t>
  </si>
  <si>
    <t>Figure 2.3: Government revenues are lowest where depth of poverty is highest</t>
  </si>
  <si>
    <t>Development Initiatives calculations based on IMF Article IV data
and PovcalNet</t>
  </si>
  <si>
    <t>Philippines</t>
  </si>
  <si>
    <t>India</t>
  </si>
  <si>
    <t>Viet Nam</t>
  </si>
  <si>
    <t>Government revenue per person</t>
  </si>
  <si>
    <t>Less than $200</t>
  </si>
  <si>
    <t>$200 - $499</t>
  </si>
  <si>
    <t>$500 - $999</t>
  </si>
  <si>
    <t>$1,000 - $1,499</t>
  </si>
  <si>
    <t>$1,500 - $1,999</t>
  </si>
  <si>
    <t>$2,000 +</t>
  </si>
  <si>
    <t>spot</t>
  </si>
  <si>
    <t>Figure 2.4: International official finance is important in countries where domestic public resources are lowest</t>
  </si>
  <si>
    <t>country-id (list of 146 developing countries only)</t>
  </si>
  <si>
    <t>country</t>
  </si>
  <si>
    <t>Largest resource flow</t>
  </si>
  <si>
    <t>AF</t>
  </si>
  <si>
    <t>Afghanistan</t>
  </si>
  <si>
    <t>AL</t>
  </si>
  <si>
    <t>Albania</t>
  </si>
  <si>
    <t>DZ</t>
  </si>
  <si>
    <t>Algeria</t>
  </si>
  <si>
    <t>AO</t>
  </si>
  <si>
    <t>Angola</t>
  </si>
  <si>
    <t>AG</t>
  </si>
  <si>
    <t>Antigua and Barbuda</t>
  </si>
  <si>
    <t>AR</t>
  </si>
  <si>
    <t>Argentina</t>
  </si>
  <si>
    <t>AM</t>
  </si>
  <si>
    <t>Armenia</t>
  </si>
  <si>
    <t>AZ</t>
  </si>
  <si>
    <t>Azerbaijan</t>
  </si>
  <si>
    <t>BD</t>
  </si>
  <si>
    <t>Bangladesh</t>
  </si>
  <si>
    <t>BY</t>
  </si>
  <si>
    <t>Belarus</t>
  </si>
  <si>
    <t>BZ</t>
  </si>
  <si>
    <t>Belize</t>
  </si>
  <si>
    <t>BJ</t>
  </si>
  <si>
    <t>Benin</t>
  </si>
  <si>
    <t>BT</t>
  </si>
  <si>
    <t>Bhutan</t>
  </si>
  <si>
    <t>BO</t>
  </si>
  <si>
    <t>Bolivia</t>
  </si>
  <si>
    <t>BA</t>
  </si>
  <si>
    <t>Bosnia and Herzegovina</t>
  </si>
  <si>
    <t>BW</t>
  </si>
  <si>
    <t>Botswana</t>
  </si>
  <si>
    <t>BR</t>
  </si>
  <si>
    <t>Brazil</t>
  </si>
  <si>
    <t>BF</t>
  </si>
  <si>
    <t>Burkina Faso</t>
  </si>
  <si>
    <t>BI</t>
  </si>
  <si>
    <t>Burundi</t>
  </si>
  <si>
    <t>KH</t>
  </si>
  <si>
    <t>Cambodia</t>
  </si>
  <si>
    <t>CM</t>
  </si>
  <si>
    <t>Cameroon</t>
  </si>
  <si>
    <t>CV</t>
  </si>
  <si>
    <t>CF</t>
  </si>
  <si>
    <t>Central African Republic</t>
  </si>
  <si>
    <t>TD</t>
  </si>
  <si>
    <t>Chad</t>
  </si>
  <si>
    <t>CL</t>
  </si>
  <si>
    <t>Chile</t>
  </si>
  <si>
    <t>CN</t>
  </si>
  <si>
    <t>China (People's Republic of)</t>
  </si>
  <si>
    <t>CO</t>
  </si>
  <si>
    <t>Colombia</t>
  </si>
  <si>
    <t>KM</t>
  </si>
  <si>
    <t>Comoros</t>
  </si>
  <si>
    <t>CD</t>
  </si>
  <si>
    <t>Democratic Republic of the Congo</t>
  </si>
  <si>
    <t>CG</t>
  </si>
  <si>
    <t>Congo</t>
  </si>
  <si>
    <t>CK</t>
  </si>
  <si>
    <t>Cook Islands</t>
  </si>
  <si>
    <t>CR</t>
  </si>
  <si>
    <t>Costa Rica</t>
  </si>
  <si>
    <t>CI</t>
  </si>
  <si>
    <t>Côte d'Ivoire</t>
  </si>
  <si>
    <t>CU</t>
  </si>
  <si>
    <t>Cuba</t>
  </si>
  <si>
    <t>DJ</t>
  </si>
  <si>
    <t>Djibouti</t>
  </si>
  <si>
    <t>DM</t>
  </si>
  <si>
    <t>Dominica</t>
  </si>
  <si>
    <t>DO</t>
  </si>
  <si>
    <t>Dominican Republic</t>
  </si>
  <si>
    <t>EC</t>
  </si>
  <si>
    <t>Ecuador</t>
  </si>
  <si>
    <t>EG</t>
  </si>
  <si>
    <t>Egypt</t>
  </si>
  <si>
    <t>SV</t>
  </si>
  <si>
    <t>El Salvador</t>
  </si>
  <si>
    <t>GQ</t>
  </si>
  <si>
    <t>Equatorial Guinea</t>
  </si>
  <si>
    <t>ER</t>
  </si>
  <si>
    <t>Eritrea</t>
  </si>
  <si>
    <t>ET</t>
  </si>
  <si>
    <t>Ethiopia</t>
  </si>
  <si>
    <t>FJ</t>
  </si>
  <si>
    <t>Fiji</t>
  </si>
  <si>
    <t>GA</t>
  </si>
  <si>
    <t>Gabon</t>
  </si>
  <si>
    <t>GM</t>
  </si>
  <si>
    <t>Gambia</t>
  </si>
  <si>
    <t>GE</t>
  </si>
  <si>
    <t>Georgia</t>
  </si>
  <si>
    <t>GH</t>
  </si>
  <si>
    <t>Ghana</t>
  </si>
  <si>
    <t>GD</t>
  </si>
  <si>
    <t>Grenada</t>
  </si>
  <si>
    <t>GT</t>
  </si>
  <si>
    <t>Guatemala</t>
  </si>
  <si>
    <t>GN</t>
  </si>
  <si>
    <t>Guinea</t>
  </si>
  <si>
    <t>GW</t>
  </si>
  <si>
    <t>Guinea-Bissau</t>
  </si>
  <si>
    <t>GY</t>
  </si>
  <si>
    <t>Guyana</t>
  </si>
  <si>
    <t>HT</t>
  </si>
  <si>
    <t>Haiti</t>
  </si>
  <si>
    <t>HN</t>
  </si>
  <si>
    <t>Honduras</t>
  </si>
  <si>
    <t>IN</t>
  </si>
  <si>
    <t>ID</t>
  </si>
  <si>
    <t>Indonesia</t>
  </si>
  <si>
    <t>IR</t>
  </si>
  <si>
    <t>Iran</t>
  </si>
  <si>
    <t>IQ</t>
  </si>
  <si>
    <t>Iraq</t>
  </si>
  <si>
    <t>JM</t>
  </si>
  <si>
    <t>Jamaica</t>
  </si>
  <si>
    <t>JO</t>
  </si>
  <si>
    <t>Jordan</t>
  </si>
  <si>
    <t>KZ</t>
  </si>
  <si>
    <t>Kazakhstan</t>
  </si>
  <si>
    <t>KE</t>
  </si>
  <si>
    <t>Kenya</t>
  </si>
  <si>
    <t>KI</t>
  </si>
  <si>
    <t>Kiribati</t>
  </si>
  <si>
    <t>KP</t>
  </si>
  <si>
    <t>Democratic People's Republic of Korea</t>
  </si>
  <si>
    <t>XK</t>
  </si>
  <si>
    <t>Kosovo</t>
  </si>
  <si>
    <t>KG</t>
  </si>
  <si>
    <t>Kyrgyzstan</t>
  </si>
  <si>
    <t>LA</t>
  </si>
  <si>
    <t>Lao People's Democratic Republic</t>
  </si>
  <si>
    <t>LB</t>
  </si>
  <si>
    <t>Lebanon</t>
  </si>
  <si>
    <t>LS</t>
  </si>
  <si>
    <t>Lesotho</t>
  </si>
  <si>
    <t>LR</t>
  </si>
  <si>
    <t>Liberia</t>
  </si>
  <si>
    <t>LY</t>
  </si>
  <si>
    <t>Libya</t>
  </si>
  <si>
    <t>MK</t>
  </si>
  <si>
    <t>Former Yugoslav Republic of Macedonia</t>
  </si>
  <si>
    <t>MG</t>
  </si>
  <si>
    <t>Madagascar</t>
  </si>
  <si>
    <t>MW</t>
  </si>
  <si>
    <t>Malawi</t>
  </si>
  <si>
    <t>MY</t>
  </si>
  <si>
    <t>Malaysia</t>
  </si>
  <si>
    <t>MV</t>
  </si>
  <si>
    <t>Maldives</t>
  </si>
  <si>
    <t>ML</t>
  </si>
  <si>
    <t>Mali</t>
  </si>
  <si>
    <t>MH</t>
  </si>
  <si>
    <t>Marshall Islands</t>
  </si>
  <si>
    <t>MR</t>
  </si>
  <si>
    <t>Mauritania</t>
  </si>
  <si>
    <t>MU</t>
  </si>
  <si>
    <t>Mauritius</t>
  </si>
  <si>
    <t>MX</t>
  </si>
  <si>
    <t>Mexico</t>
  </si>
  <si>
    <t>FM</t>
  </si>
  <si>
    <t>Micronesia</t>
  </si>
  <si>
    <t>MD</t>
  </si>
  <si>
    <t>Moldova</t>
  </si>
  <si>
    <t>MN</t>
  </si>
  <si>
    <t>Mongolia</t>
  </si>
  <si>
    <t>ME</t>
  </si>
  <si>
    <t>Montenegro</t>
  </si>
  <si>
    <t>MS</t>
  </si>
  <si>
    <t>Montserrat</t>
  </si>
  <si>
    <t>MA</t>
  </si>
  <si>
    <t>Morocco</t>
  </si>
  <si>
    <t>MZ</t>
  </si>
  <si>
    <t>Mozambique</t>
  </si>
  <si>
    <t>MM</t>
  </si>
  <si>
    <t>Myanmar</t>
  </si>
  <si>
    <t>NA</t>
  </si>
  <si>
    <t>Namibia</t>
  </si>
  <si>
    <t>NR</t>
  </si>
  <si>
    <t>Nauru</t>
  </si>
  <si>
    <t>NP</t>
  </si>
  <si>
    <t>Nepal</t>
  </si>
  <si>
    <t>NI</t>
  </si>
  <si>
    <t>Nicaragua</t>
  </si>
  <si>
    <t>NE</t>
  </si>
  <si>
    <t>Niger</t>
  </si>
  <si>
    <t>NG</t>
  </si>
  <si>
    <t>Nigeria</t>
  </si>
  <si>
    <t>NU</t>
  </si>
  <si>
    <t>Niue</t>
  </si>
  <si>
    <t>PK</t>
  </si>
  <si>
    <t>Pakistan</t>
  </si>
  <si>
    <t>PW</t>
  </si>
  <si>
    <t>Palau</t>
  </si>
  <si>
    <t>PA</t>
  </si>
  <si>
    <t>Panama</t>
  </si>
  <si>
    <t>PG</t>
  </si>
  <si>
    <t>Papua New Guinea</t>
  </si>
  <si>
    <t>PY</t>
  </si>
  <si>
    <t>Paraguay</t>
  </si>
  <si>
    <t>PE</t>
  </si>
  <si>
    <t>Peru</t>
  </si>
  <si>
    <t>PH</t>
  </si>
  <si>
    <t>RW</t>
  </si>
  <si>
    <t>Rwanda</t>
  </si>
  <si>
    <t>WS</t>
  </si>
  <si>
    <t>Samoa</t>
  </si>
  <si>
    <t>ST</t>
  </si>
  <si>
    <t>Sao Tome and Principe</t>
  </si>
  <si>
    <t>SN</t>
  </si>
  <si>
    <t>Senegal</t>
  </si>
  <si>
    <t>RS</t>
  </si>
  <si>
    <t>Serbia</t>
  </si>
  <si>
    <t>SC</t>
  </si>
  <si>
    <t>Seychelles</t>
  </si>
  <si>
    <t>SL</t>
  </si>
  <si>
    <t>Sierra Leone</t>
  </si>
  <si>
    <t>SB</t>
  </si>
  <si>
    <t>Solomon Islands</t>
  </si>
  <si>
    <t>SO</t>
  </si>
  <si>
    <t>Somalia</t>
  </si>
  <si>
    <t>ZA</t>
  </si>
  <si>
    <t>South Africa</t>
  </si>
  <si>
    <t>SS</t>
  </si>
  <si>
    <t>South Sudan</t>
  </si>
  <si>
    <t>LK</t>
  </si>
  <si>
    <t>Sri Lanka</t>
  </si>
  <si>
    <t>SH</t>
  </si>
  <si>
    <t>Saint Helena</t>
  </si>
  <si>
    <t>LC</t>
  </si>
  <si>
    <t>Saint Lucia</t>
  </si>
  <si>
    <t>VC</t>
  </si>
  <si>
    <t>Saint Vincent and the Grenadines</t>
  </si>
  <si>
    <t>SD</t>
  </si>
  <si>
    <t>Sudan</t>
  </si>
  <si>
    <t>SR</t>
  </si>
  <si>
    <t>Suriname</t>
  </si>
  <si>
    <t>SZ</t>
  </si>
  <si>
    <t>Swaziland</t>
  </si>
  <si>
    <t>SY</t>
  </si>
  <si>
    <t>Syrian Arab Republic</t>
  </si>
  <si>
    <t>TJ</t>
  </si>
  <si>
    <t>Tajikistan</t>
  </si>
  <si>
    <t>TZ</t>
  </si>
  <si>
    <t>Tanzania</t>
  </si>
  <si>
    <t>TH</t>
  </si>
  <si>
    <t>Thailand</t>
  </si>
  <si>
    <t>TL</t>
  </si>
  <si>
    <t>Timor-Leste</t>
  </si>
  <si>
    <t>TG</t>
  </si>
  <si>
    <t>Togo</t>
  </si>
  <si>
    <t>TK</t>
  </si>
  <si>
    <t>Tokelau</t>
  </si>
  <si>
    <t>TO</t>
  </si>
  <si>
    <t>Tonga</t>
  </si>
  <si>
    <t>TN</t>
  </si>
  <si>
    <t>Tunisia</t>
  </si>
  <si>
    <t>TR</t>
  </si>
  <si>
    <t>Turkey</t>
  </si>
  <si>
    <t>TM</t>
  </si>
  <si>
    <t>Turkmenistan</t>
  </si>
  <si>
    <t>TV</t>
  </si>
  <si>
    <t>Tuvalu</t>
  </si>
  <si>
    <t>UG</t>
  </si>
  <si>
    <t>Uganda</t>
  </si>
  <si>
    <t>UA</t>
  </si>
  <si>
    <t>Ukraine</t>
  </si>
  <si>
    <t>UY</t>
  </si>
  <si>
    <t>Uruguay</t>
  </si>
  <si>
    <t>UZ</t>
  </si>
  <si>
    <t>Uzbekistan</t>
  </si>
  <si>
    <t>VU</t>
  </si>
  <si>
    <t>Vanuatu</t>
  </si>
  <si>
    <t>VE</t>
  </si>
  <si>
    <t>Venezuela</t>
  </si>
  <si>
    <t>VN</t>
  </si>
  <si>
    <t>WF</t>
  </si>
  <si>
    <t>Wallis and Futuna</t>
  </si>
  <si>
    <t>PS</t>
  </si>
  <si>
    <t>West Bank and Gaza Strip</t>
  </si>
  <si>
    <t>YE</t>
  </si>
  <si>
    <t>Yemen</t>
  </si>
  <si>
    <t>ZM</t>
  </si>
  <si>
    <t>Zambia</t>
  </si>
  <si>
    <t>ZW</t>
  </si>
  <si>
    <t>Zimbabwe</t>
  </si>
  <si>
    <t>Developing countries coloured by the largest international resource flow, 2013</t>
  </si>
  <si>
    <t>ODA is the largest international resource flow for a number of smaller countries, including a number of Pacific Islands, which appear small on this world map.</t>
  </si>
  <si>
    <t>Note: blanks represent countries not holding enough data to categorise largest resource flow.</t>
  </si>
  <si>
    <t>Figure 2.5: ODA is the largest international resource flow to 39 developing countries</t>
  </si>
  <si>
    <t>Country ID</t>
  </si>
  <si>
    <t>Country name</t>
  </si>
  <si>
    <t>FDI</t>
  </si>
  <si>
    <t>ODA</t>
  </si>
  <si>
    <t>US$ millions, constant 2012 prices</t>
  </si>
  <si>
    <t>Long-term debt (commercial), 2013</t>
  </si>
  <si>
    <t>ODA, 2013</t>
  </si>
  <si>
    <t>Remittances, 2013</t>
  </si>
  <si>
    <t>depth of poverty, %, 2011</t>
  </si>
  <si>
    <t>Figure 2.6: ODA targets the poorest countries more than other international resources</t>
  </si>
  <si>
    <t>Foreign direct investment, 2013</t>
  </si>
  <si>
    <t>China</t>
  </si>
  <si>
    <t>Cape Verde</t>
  </si>
  <si>
    <t>Micronesia, Federated States of</t>
  </si>
  <si>
    <t>Saint Helena, Ascension and Tristan da Cunha</t>
  </si>
  <si>
    <t>DRC</t>
  </si>
  <si>
    <t>Cote d'Ivoire</t>
  </si>
  <si>
    <t>North Korea</t>
  </si>
  <si>
    <t>Lao</t>
  </si>
  <si>
    <t>Macedonia</t>
  </si>
  <si>
    <t>Palestine</t>
  </si>
  <si>
    <t>These tree maps show the distribution of four international resources across developing countries. The volume received by each country is represented by the size of the cells within each tree map, while the colour of each cell represents the depth of poverty. Tree maps with a higher proportion of darker red cells show that a higher proportion of that resource flows to countries with greater depth of poverty. Regional and unspecified destinations for ODA are excluded from the tree map.</t>
  </si>
  <si>
    <t xml:space="preserve">Some data is not available at the recipient level. </t>
  </si>
  <si>
    <t>Countries are ordered by the estimated depth of poverty.</t>
  </si>
  <si>
    <t>International resource flows, proportion of total (2013)</t>
  </si>
  <si>
    <t>Government non-grant revenue, %GDP</t>
  </si>
  <si>
    <t>OOFs</t>
  </si>
  <si>
    <t>remittances</t>
  </si>
  <si>
    <t>portfolio equity</t>
  </si>
  <si>
    <t>long-debt (commercial)</t>
  </si>
  <si>
    <t>long-debt (official)</t>
  </si>
  <si>
    <t>short-debt</t>
  </si>
  <si>
    <t>90 countries with highest depth of poverty</t>
  </si>
  <si>
    <t>Depth of poverty greater than 20%</t>
  </si>
  <si>
    <t/>
  </si>
  <si>
    <t>CAR</t>
  </si>
  <si>
    <t>Depth of poverty 10-20%</t>
  </si>
  <si>
    <t>Depth of poverty 5-10%</t>
  </si>
  <si>
    <t>Depth of poverty 1-5%</t>
  </si>
  <si>
    <t xml:space="preserve">Bolivia </t>
  </si>
  <si>
    <t>Depth of poverty less than 1%</t>
  </si>
  <si>
    <t>Korea, Dem. Rep.</t>
  </si>
  <si>
    <t>Country groupings (developing countries only)</t>
  </si>
  <si>
    <t>Least Developed Countries</t>
  </si>
  <si>
    <t>Sub-Saharan Africa</t>
  </si>
  <si>
    <t>East Asia</t>
  </si>
  <si>
    <t>South &amp; Central Asia</t>
  </si>
  <si>
    <t>South America</t>
  </si>
  <si>
    <t>Middle East</t>
  </si>
  <si>
    <t>North &amp; Central America</t>
  </si>
  <si>
    <t>Europe</t>
  </si>
  <si>
    <t>North Africa</t>
  </si>
  <si>
    <t>Oceania</t>
  </si>
  <si>
    <t>New Deal for Fragile States countries</t>
  </si>
  <si>
    <t>Environmentally vulnerable countries</t>
  </si>
  <si>
    <t>Government revenue less than $500 per person</t>
  </si>
  <si>
    <t>Government revenue $500 - $1499 per person</t>
  </si>
  <si>
    <t>Government revenue $1500 + per person</t>
  </si>
  <si>
    <t>Figure 2.7: ODA is important for many of the countries that will face the greatest challenge in ending poverty</t>
  </si>
  <si>
    <t>Countries are ordered by the estimated depth of poverty. 10 countries have no poverty data, but assumed high poverty rates based on World Bank extrapolations. Country groupings are for developing countries only.</t>
  </si>
  <si>
    <t>Domestic public resources are the largest source of financing to developing countries in aggregate</t>
  </si>
  <si>
    <t xml:space="preserve">Development Initiatives calculations based on numerous sources </t>
  </si>
  <si>
    <t>This figure presents the best available estimates for the scale of resources in each of these categories across 146 developing countries. Data on many flows is known to be partial.</t>
  </si>
  <si>
    <t>Development Initiatives calculations based on IMF Article IV publications, World Bank databank 
and UNCTAD</t>
  </si>
  <si>
    <t>Development Initiatives calculations based on numerous sources
 (see methodology notes on international resource flows).</t>
  </si>
  <si>
    <t>Flows for which recipient country-level data does not exist are excluded from this figure.</t>
  </si>
  <si>
    <r>
      <t xml:space="preserve">10 countries with no poverty data </t>
    </r>
    <r>
      <rPr>
        <sz val="10"/>
        <color theme="1"/>
        <rFont val="Arial"/>
        <family val="2"/>
      </rPr>
      <t>(but assumed high poverty rates, based on World Bank extrapolations)</t>
    </r>
  </si>
</sst>
</file>

<file path=xl/styles.xml><?xml version="1.0" encoding="utf-8"?>
<styleSheet xmlns="http://schemas.openxmlformats.org/spreadsheetml/2006/main">
  <numFmts count="47">
    <numFmt numFmtId="41" formatCode="_-* #,##0_-;\-* #,##0_-;_-* &quot;-&quot;_-;_-@_-"/>
    <numFmt numFmtId="43" formatCode="_-* #,##0.00_-;\-* #,##0.00_-;_-* &quot;-&quot;??_-;_-@_-"/>
    <numFmt numFmtId="164" formatCode="General_)"/>
    <numFmt numFmtId="165" formatCode="#,##0.00_);[Red]\-#,##0.00_);0.00_);@_)"/>
    <numFmt numFmtId="166" formatCode="_(* #,##0.00_);_(* \(#,##0.00\);_(* &quot;-&quot;??_);_(@_)"/>
    <numFmt numFmtId="167" formatCode="#,##0.0"/>
    <numFmt numFmtId="168" formatCode="#,##0.000"/>
    <numFmt numFmtId="169" formatCode="#\,##0."/>
    <numFmt numFmtId="170" formatCode="* _(#,##0.00_);[Red]* \(#,##0.00\);* _(&quot;-&quot;?_);@_)"/>
    <numFmt numFmtId="171" formatCode="_(&quot;$&quot;* #,##0.00_);_(&quot;$&quot;* \(#,##0.00\);_(&quot;$&quot;* &quot;-&quot;??_);_(@_)"/>
    <numFmt numFmtId="172" formatCode="\$\ * _(#,##0_);[Red]\$\ * \(#,##0\);\$\ * _(&quot;-&quot;?_);@_)"/>
    <numFmt numFmtId="173" formatCode="\$\ * _(#,##0.00_);[Red]\$\ * \(#,##0.00\);\$\ * _(&quot;-&quot;?_);@_)"/>
    <numFmt numFmtId="174" formatCode="[$EUR]\ * _(#,##0_);[Red][$EUR]\ * \(#,##0\);[$EUR]\ * _(&quot;-&quot;?_);@_)"/>
    <numFmt numFmtId="175" formatCode="[$EUR]\ * _(#,##0.00_);[Red][$EUR]\ * \(#,##0.00\);[$EUR]\ * _(&quot;-&quot;?_);@_)"/>
    <numFmt numFmtId="176" formatCode="\€\ * _(#,##0_);[Red]\€\ * \(#,##0\);\€\ * _(&quot;-&quot;?_);@_)"/>
    <numFmt numFmtId="177" formatCode="\€\ * _(#,##0.00_);[Red]\€\ * \(#,##0.00\);\€\ * _(&quot;-&quot;?_);@_)"/>
    <numFmt numFmtId="178" formatCode="[$GBP]\ * _(#,##0_);[Red][$GBP]\ * \(#,##0\);[$GBP]\ * _(&quot;-&quot;?_);@_)"/>
    <numFmt numFmtId="179" formatCode="[$GBP]\ * _(#,##0.00_);[Red][$GBP]\ * \(#,##0.00\);[$GBP]\ * _(&quot;-&quot;?_);@_)"/>
    <numFmt numFmtId="180" formatCode="\£\ * _(#,##0_);[Red]\£\ * \(#,##0\);\£\ * _(&quot;-&quot;?_);@_)"/>
    <numFmt numFmtId="181" formatCode="\£\ * _(#,##0.00_);[Red]\£\ * \(#,##0.00\);\£\ * _(&quot;-&quot;?_);@_)"/>
    <numFmt numFmtId="182" formatCode="[$USD]\ * _(#,##0_);[Red][$USD]\ * \(#,##0\);[$USD]\ * _(&quot;-&quot;?_);@_)"/>
    <numFmt numFmtId="183" formatCode="[$USD]\ * _(#,##0.00_);[Red][$USD]\ * \(#,##0.00\);[$USD]\ * _(&quot;-&quot;?_);@_)"/>
    <numFmt numFmtId="184" formatCode="&quot;$&quot;#."/>
    <numFmt numFmtId="185" formatCode="mmm\ yy_)"/>
    <numFmt numFmtId="186" formatCode="yyyy_)"/>
    <numFmt numFmtId="187" formatCode="_-* #,##0\ _F_B_-;\-* #,##0\ _F_B_-;_-* &quot;-&quot;\ _F_B_-;_-@_-"/>
    <numFmt numFmtId="188" formatCode="_-* #,##0.00\ _F_B_-;\-* #,##0.00\ _F_B_-;_-* &quot;-&quot;??\ _F_B_-;_-@_-"/>
    <numFmt numFmtId="189" formatCode="0.0"/>
    <numFmt numFmtId="190" formatCode="_(&quot;€&quot;* #,##0.00_);_(&quot;€&quot;* \(#,##0.00\);_(&quot;€&quot;* &quot;-&quot;??_);_(@_)"/>
    <numFmt numFmtId="191" formatCode="_-* #,##0\ _F_t_-;\-* #,##0\ _F_t_-;_-* &quot;-&quot;\ _F_t_-;_-@_-"/>
    <numFmt numFmtId="192" formatCode="_-* #,##0.00\ _F_t_-;\-* #,##0.00\ _F_t_-;_-* &quot;-&quot;??\ _F_t_-;_-@_-"/>
    <numFmt numFmtId="193" formatCode="#.00"/>
    <numFmt numFmtId="194" formatCode="#,##0_);[Red]\-#,##0_);0_);@_)"/>
    <numFmt numFmtId="195" formatCode="_-* #,##0.00_-;_-* #,##0.00\-;_-* &quot;-&quot;??_-;_-@_-"/>
    <numFmt numFmtId="196" formatCode="_-&quot;$&quot;* #,##0_-;\-&quot;$&quot;* #,##0_-;_-&quot;$&quot;* &quot;-&quot;_-;_-@_-"/>
    <numFmt numFmtId="197" formatCode="_-&quot;$&quot;* #,##0.00_-;\-&quot;$&quot;* #,##0.00_-;_-&quot;$&quot;* &quot;-&quot;??_-;_-@_-"/>
    <numFmt numFmtId="198" formatCode="_-* #,##0\ &quot;Ft&quot;_-;\-* #,##0\ &quot;Ft&quot;_-;_-* &quot;-&quot;\ &quot;Ft&quot;_-;_-@_-"/>
    <numFmt numFmtId="199" formatCode="_-* #,##0.00\ &quot;Ft&quot;_-;\-* #,##0.00\ &quot;Ft&quot;_-;_-* &quot;-&quot;??\ &quot;Ft&quot;_-;_-@_-"/>
    <numFmt numFmtId="200" formatCode="#,##0%;[Red]\-#,##0%;0%;@_)"/>
    <numFmt numFmtId="201" formatCode="#,##0.00%;[Red]\-#,##0.00%;0.00%;@_)"/>
    <numFmt numFmtId="202" formatCode="##0.0"/>
    <numFmt numFmtId="203" formatCode="##0.0\ \|"/>
    <numFmt numFmtId="204" formatCode="mmm\ dd\,\ yyyy"/>
    <numFmt numFmtId="205" formatCode="_-* #,##0\ &quot;FB&quot;_-;\-* #,##0\ &quot;FB&quot;_-;_-* &quot;-&quot;\ &quot;FB&quot;_-;_-@_-"/>
    <numFmt numFmtId="206" formatCode="_-* #,##0.00\ &quot;FB&quot;_-;\-* #,##0.00\ &quot;FB&quot;_-;_-* &quot;-&quot;??\ &quot;FB&quot;_-;_-@_-"/>
    <numFmt numFmtId="207" formatCode="_-* #,##0.0_-;\-* #,##0.0_-;_-* &quot;-&quot;??_-;_-@_-"/>
    <numFmt numFmtId="208" formatCode="0.0%"/>
  </numFmts>
  <fonts count="14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Calibri"/>
      <family val="2"/>
    </font>
    <font>
      <sz val="11"/>
      <color indexed="8"/>
      <name val="Calibri"/>
      <family val="2"/>
    </font>
    <font>
      <sz val="10"/>
      <color theme="1"/>
      <name val="Calibri"/>
      <family val="2"/>
    </font>
    <font>
      <sz val="10"/>
      <color indexed="9"/>
      <name val="Calibri"/>
      <family val="2"/>
    </font>
    <font>
      <sz val="11"/>
      <color indexed="9"/>
      <name val="Calibri"/>
      <family val="2"/>
    </font>
    <font>
      <sz val="10"/>
      <color theme="0"/>
      <name val="Calibri"/>
      <family val="2"/>
    </font>
    <font>
      <sz val="11"/>
      <name val="Calibri"/>
      <family val="2"/>
    </font>
    <font>
      <sz val="10"/>
      <name val="Times New Roman"/>
      <family val="1"/>
    </font>
    <font>
      <sz val="10"/>
      <color indexed="20"/>
      <name val="Calibri"/>
      <family val="2"/>
    </font>
    <font>
      <sz val="11"/>
      <color indexed="20"/>
      <name val="Calibri"/>
      <family val="2"/>
    </font>
    <font>
      <sz val="10"/>
      <color rgb="FF9C0006"/>
      <name val="Calibri"/>
      <family val="2"/>
    </font>
    <font>
      <b/>
      <sz val="11"/>
      <color indexed="52"/>
      <name val="Arial"/>
      <family val="2"/>
    </font>
    <font>
      <sz val="8"/>
      <name val="Arial"/>
      <family val="2"/>
    </font>
    <font>
      <b/>
      <sz val="8"/>
      <color indexed="8"/>
      <name val="MS Sans Serif"/>
      <family val="2"/>
    </font>
    <font>
      <sz val="9"/>
      <color indexed="9"/>
      <name val="Times"/>
      <family val="1"/>
    </font>
    <font>
      <b/>
      <sz val="11"/>
      <color indexed="52"/>
      <name val="Calibri"/>
      <family val="2"/>
    </font>
    <font>
      <b/>
      <sz val="10"/>
      <color indexed="52"/>
      <name val="Calibri"/>
      <family val="2"/>
    </font>
    <font>
      <b/>
      <sz val="10"/>
      <color rgb="FFFA7D00"/>
      <name val="Calibri"/>
      <family val="2"/>
    </font>
    <font>
      <sz val="11"/>
      <color indexed="52"/>
      <name val="Calibri"/>
      <family val="2"/>
    </font>
    <font>
      <b/>
      <sz val="11"/>
      <color indexed="9"/>
      <name val="Calibri"/>
      <family val="2"/>
    </font>
    <font>
      <b/>
      <sz val="10"/>
      <color indexed="9"/>
      <name val="Calibri"/>
      <family val="2"/>
    </font>
    <font>
      <b/>
      <sz val="10"/>
      <color theme="0"/>
      <name val="Calibri"/>
      <family val="2"/>
    </font>
    <font>
      <i/>
      <sz val="9"/>
      <color indexed="55"/>
      <name val="Arial"/>
      <family val="2"/>
    </font>
    <font>
      <b/>
      <sz val="10"/>
      <color indexed="8"/>
      <name val="Verdana"/>
      <family val="2"/>
    </font>
    <font>
      <sz val="10"/>
      <color indexed="8"/>
      <name val="Verdana"/>
      <family val="2"/>
    </font>
    <font>
      <i/>
      <sz val="10"/>
      <color indexed="56"/>
      <name val="Verdana"/>
      <family val="2"/>
    </font>
    <font>
      <i/>
      <sz val="10"/>
      <color indexed="8"/>
      <name val="Verdana"/>
      <family val="2"/>
    </font>
    <font>
      <b/>
      <sz val="11"/>
      <color indexed="8"/>
      <name val="Verdana"/>
      <family val="2"/>
    </font>
    <font>
      <sz val="11"/>
      <color indexed="8"/>
      <name val="Verdana"/>
      <family val="2"/>
    </font>
    <font>
      <b/>
      <sz val="13"/>
      <color indexed="8"/>
      <name val="Verdana"/>
      <family val="2"/>
    </font>
    <font>
      <b/>
      <sz val="13"/>
      <color indexed="9"/>
      <name val="Verdana"/>
      <family val="2"/>
    </font>
    <font>
      <b/>
      <sz val="10"/>
      <color indexed="54"/>
      <name val="Verdana"/>
      <family val="2"/>
    </font>
    <font>
      <sz val="12"/>
      <color indexed="8"/>
      <name val="Verdana"/>
      <family val="2"/>
    </font>
    <font>
      <sz val="11"/>
      <color indexed="8"/>
      <name val="Arial"/>
      <family val="2"/>
    </font>
    <font>
      <b/>
      <u/>
      <sz val="8.5"/>
      <color indexed="8"/>
      <name val="MS Sans Serif"/>
      <family val="2"/>
    </font>
    <font>
      <b/>
      <sz val="8.5"/>
      <color indexed="12"/>
      <name val="MS Sans Serif"/>
      <family val="2"/>
    </font>
    <font>
      <b/>
      <sz val="8"/>
      <color indexed="12"/>
      <name val="Arial"/>
      <family val="2"/>
    </font>
    <font>
      <b/>
      <sz val="9"/>
      <name val="Arial"/>
      <family val="2"/>
    </font>
    <font>
      <sz val="9"/>
      <name val="Arial"/>
      <family val="2"/>
    </font>
    <font>
      <sz val="10"/>
      <name val="MS Sans Serif"/>
      <family val="2"/>
    </font>
    <font>
      <sz val="11"/>
      <color theme="1"/>
      <name val="Calibri"/>
      <family val="2"/>
    </font>
    <font>
      <sz val="9"/>
      <name val="Times"/>
    </font>
    <font>
      <sz val="1"/>
      <color indexed="8"/>
      <name val="Courier"/>
      <family val="3"/>
    </font>
    <font>
      <b/>
      <sz val="11"/>
      <color indexed="9"/>
      <name val="Arial"/>
      <family val="2"/>
    </font>
    <font>
      <sz val="10"/>
      <color indexed="8"/>
      <name val="MS Sans Serif"/>
      <family val="2"/>
    </font>
    <font>
      <sz val="8.5"/>
      <color indexed="8"/>
      <name val="MS Sans Serif"/>
      <family val="2"/>
    </font>
    <font>
      <i/>
      <sz val="10"/>
      <color indexed="23"/>
      <name val="Calibri"/>
      <family val="2"/>
    </font>
    <font>
      <i/>
      <sz val="11"/>
      <color indexed="23"/>
      <name val="Calibri"/>
      <family val="2"/>
    </font>
    <font>
      <i/>
      <sz val="10"/>
      <color rgb="FF7F7F7F"/>
      <name val="Calibri"/>
      <family val="2"/>
    </font>
    <font>
      <sz val="10"/>
      <name val="Arial CE"/>
      <charset val="238"/>
    </font>
    <font>
      <u/>
      <sz val="10"/>
      <color indexed="56"/>
      <name val="Times New Roman"/>
      <family val="1"/>
    </font>
    <font>
      <u/>
      <sz val="10"/>
      <color rgb="FF001F4B"/>
      <name val="Times New Roman"/>
      <family val="1"/>
    </font>
    <font>
      <sz val="8"/>
      <color indexed="8"/>
      <name val="Arial"/>
      <family val="2"/>
    </font>
    <font>
      <sz val="11"/>
      <color indexed="52"/>
      <name val="Arial"/>
      <family val="2"/>
    </font>
    <font>
      <sz val="11"/>
      <color indexed="17"/>
      <name val="Arial"/>
      <family val="2"/>
    </font>
    <font>
      <sz val="10"/>
      <color indexed="17"/>
      <name val="Calibri"/>
      <family val="2"/>
    </font>
    <font>
      <sz val="11"/>
      <color indexed="17"/>
      <name val="Calibri"/>
      <family val="2"/>
    </font>
    <font>
      <sz val="10"/>
      <color rgb="FF006100"/>
      <name val="Calibri"/>
      <family val="2"/>
    </font>
    <font>
      <b/>
      <sz val="22"/>
      <name val="Arial"/>
      <family val="2"/>
    </font>
    <font>
      <b/>
      <sz val="10"/>
      <name val="Arial"/>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theme="10"/>
      <name val="Arial"/>
      <family val="2"/>
    </font>
    <font>
      <u/>
      <sz val="10"/>
      <color indexed="12"/>
      <name val="Arial"/>
      <family val="2"/>
    </font>
    <font>
      <u/>
      <sz val="10"/>
      <color theme="10"/>
      <name val="Calibri"/>
      <family val="2"/>
    </font>
    <font>
      <u/>
      <sz val="10"/>
      <color indexed="12"/>
      <name val="Calibri"/>
      <family val="2"/>
    </font>
    <font>
      <u/>
      <sz val="9"/>
      <color indexed="12"/>
      <name val="Calibri"/>
      <family val="2"/>
    </font>
    <font>
      <u/>
      <sz val="9"/>
      <color theme="10"/>
      <name val="Calibri"/>
      <family val="2"/>
    </font>
    <font>
      <u/>
      <sz val="8"/>
      <color indexed="12"/>
      <name val="Arial"/>
      <family val="2"/>
    </font>
    <font>
      <u/>
      <sz val="8"/>
      <color theme="10"/>
      <name val="Arial"/>
      <family val="2"/>
    </font>
    <font>
      <u/>
      <sz val="10"/>
      <color theme="10"/>
      <name val="MS Sans Serif"/>
      <family val="2"/>
    </font>
    <font>
      <sz val="10"/>
      <name val="Courier New Cyr"/>
      <charset val="204"/>
    </font>
    <font>
      <sz val="10"/>
      <color indexed="62"/>
      <name val="Calibri"/>
      <family val="2"/>
    </font>
    <font>
      <sz val="11"/>
      <color indexed="62"/>
      <name val="Calibri"/>
      <family val="2"/>
    </font>
    <font>
      <sz val="10"/>
      <color rgb="FF3F3F76"/>
      <name val="Calibri"/>
      <family val="2"/>
    </font>
    <font>
      <sz val="11"/>
      <color indexed="62"/>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0"/>
      <color indexed="52"/>
      <name val="Calibri"/>
      <family val="2"/>
    </font>
    <font>
      <sz val="10"/>
      <color rgb="FFFA7D00"/>
      <name val="Calibri"/>
      <family val="2"/>
    </font>
    <font>
      <i/>
      <sz val="9"/>
      <color indexed="16"/>
      <name val="Arial"/>
      <family val="2"/>
    </font>
    <font>
      <sz val="11"/>
      <color indexed="60"/>
      <name val="Arial"/>
      <family val="2"/>
    </font>
    <font>
      <sz val="10"/>
      <color indexed="60"/>
      <name val="Calibri"/>
      <family val="2"/>
    </font>
    <font>
      <sz val="11"/>
      <color indexed="60"/>
      <name val="Calibri"/>
      <family val="2"/>
    </font>
    <font>
      <sz val="10"/>
      <color rgb="FF9C6500"/>
      <name val="Calibri"/>
      <family val="2"/>
    </font>
    <font>
      <sz val="10"/>
      <color theme="1"/>
      <name val="Arial"/>
      <family val="2"/>
    </font>
    <font>
      <sz val="11"/>
      <name val="Arial"/>
      <family val="2"/>
    </font>
    <font>
      <sz val="12"/>
      <color theme="1"/>
      <name val="Calibri"/>
      <family val="2"/>
      <scheme val="minor"/>
    </font>
    <font>
      <sz val="11"/>
      <color rgb="FF000000"/>
      <name val="Calibri"/>
      <family val="2"/>
      <charset val="204"/>
    </font>
    <font>
      <sz val="10"/>
      <name val="Times"/>
      <charset val="238"/>
    </font>
    <font>
      <sz val="10"/>
      <name val="Arial CE"/>
      <family val="2"/>
      <charset val="238"/>
    </font>
    <font>
      <sz val="9"/>
      <name val="Times New Roman"/>
      <family val="1"/>
    </font>
    <font>
      <sz val="11"/>
      <color indexed="20"/>
      <name val="Arial"/>
      <family val="2"/>
    </font>
    <font>
      <b/>
      <sz val="10"/>
      <color indexed="63"/>
      <name val="Calibri"/>
      <family val="2"/>
    </font>
    <font>
      <b/>
      <sz val="11"/>
      <color indexed="63"/>
      <name val="Calibri"/>
      <family val="2"/>
    </font>
    <font>
      <b/>
      <sz val="10"/>
      <color rgb="FF3F3F3F"/>
      <name val="Calibri"/>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b/>
      <sz val="14"/>
      <name val="Helv"/>
    </font>
    <font>
      <b/>
      <sz val="12"/>
      <name val="Helv"/>
    </font>
    <font>
      <i/>
      <sz val="8"/>
      <name val="Arial"/>
      <family val="2"/>
    </font>
    <font>
      <sz val="11"/>
      <color indexed="10"/>
      <name val="Calibri"/>
      <family val="2"/>
    </font>
    <font>
      <i/>
      <sz val="8"/>
      <name val="Tms Rmn"/>
    </font>
    <font>
      <b/>
      <sz val="18"/>
      <color indexed="56"/>
      <name val="Cambria"/>
      <family val="2"/>
    </font>
    <font>
      <b/>
      <sz val="8"/>
      <name val="Arial"/>
      <family val="2"/>
    </font>
    <font>
      <b/>
      <sz val="8"/>
      <name val="Tms Rmn"/>
    </font>
    <font>
      <b/>
      <sz val="11"/>
      <color indexed="8"/>
      <name val="Arial"/>
      <family val="2"/>
    </font>
    <font>
      <b/>
      <sz val="10"/>
      <color indexed="8"/>
      <name val="Calibri"/>
      <family val="2"/>
    </font>
    <font>
      <b/>
      <sz val="11"/>
      <color indexed="8"/>
      <name val="Calibri"/>
      <family val="2"/>
    </font>
    <font>
      <b/>
      <sz val="10"/>
      <color theme="1"/>
      <name val="Calibri"/>
      <family val="2"/>
    </font>
    <font>
      <b/>
      <sz val="11"/>
      <color indexed="63"/>
      <name val="Arial"/>
      <family val="2"/>
    </font>
    <font>
      <i/>
      <sz val="11"/>
      <color indexed="23"/>
      <name val="Arial"/>
      <family val="2"/>
    </font>
    <font>
      <sz val="11"/>
      <color indexed="10"/>
      <name val="Arial"/>
      <family val="2"/>
    </font>
    <font>
      <sz val="10"/>
      <color indexed="10"/>
      <name val="Calibri"/>
      <family val="2"/>
    </font>
    <font>
      <sz val="10"/>
      <color rgb="FFFF0000"/>
      <name val="Calibri"/>
      <family val="2"/>
    </font>
    <font>
      <sz val="11"/>
      <color rgb="FF000000"/>
      <name val="Calibri"/>
      <family val="2"/>
      <scheme val="minor"/>
    </font>
    <font>
      <sz val="11"/>
      <color theme="1"/>
      <name val="Calibri"/>
      <family val="2"/>
      <charset val="134"/>
      <scheme val="minor"/>
    </font>
    <font>
      <b/>
      <sz val="10"/>
      <color theme="1"/>
      <name val="Arial"/>
      <family val="2"/>
    </font>
    <font>
      <sz val="10"/>
      <color theme="0"/>
      <name val="Arial"/>
      <family val="2"/>
    </font>
  </fonts>
  <fills count="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9"/>
        <bgColor indexed="64"/>
      </patternFill>
    </fill>
    <fill>
      <patternFill patternType="solid">
        <fgColor rgb="FFDBE5EB"/>
        <bgColor indexed="64"/>
      </patternFill>
    </fill>
    <fill>
      <patternFill patternType="solid">
        <fgColor rgb="FFFFFFFF"/>
        <bgColor indexed="64"/>
      </patternFill>
    </fill>
    <fill>
      <patternFill patternType="solid">
        <fgColor indexed="22"/>
        <bgColor indexed="64"/>
      </patternFill>
    </fill>
    <fill>
      <patternFill patternType="solid">
        <fgColor indexed="26"/>
        <bgColor indexed="64"/>
      </patternFill>
    </fill>
    <fill>
      <patternFill patternType="solid">
        <fgColor rgb="FFF9F6ED"/>
        <bgColor indexed="64"/>
      </patternFill>
    </fill>
    <fill>
      <patternFill patternType="solid">
        <fgColor indexed="44"/>
        <bgColor indexed="64"/>
      </patternFill>
    </fill>
    <fill>
      <patternFill patternType="solid">
        <fgColor rgb="FFB9D6F1"/>
        <bgColor indexed="64"/>
      </patternFill>
    </fill>
    <fill>
      <patternFill patternType="solid">
        <fgColor indexed="27"/>
        <bgColor indexed="64"/>
      </patternFill>
    </fill>
    <fill>
      <patternFill patternType="solid">
        <fgColor rgb="FFD9E9F5"/>
        <bgColor indexed="64"/>
      </patternFill>
    </fill>
    <fill>
      <patternFill patternType="solid">
        <fgColor rgb="FFF8F8F8"/>
        <bgColor indexed="64"/>
      </patternFill>
    </fill>
    <fill>
      <patternFill patternType="solid">
        <fgColor rgb="FFEDF2F8"/>
        <bgColor indexed="64"/>
      </patternFill>
    </fill>
    <fill>
      <patternFill patternType="solid">
        <fgColor indexed="52"/>
        <bgColor indexed="64"/>
      </patternFill>
    </fill>
    <fill>
      <patternFill patternType="solid">
        <fgColor indexed="49"/>
        <bgColor indexed="64"/>
      </patternFill>
    </fill>
    <fill>
      <patternFill patternType="solid">
        <fgColor rgb="FF6699CC"/>
        <bgColor indexed="64"/>
      </patternFill>
    </fill>
    <fill>
      <patternFill patternType="solid">
        <fgColor indexed="53"/>
        <bgColor indexed="64"/>
      </patternFill>
    </fill>
    <fill>
      <patternFill patternType="solid">
        <fgColor rgb="FF7BA9D4"/>
        <bgColor indexed="64"/>
      </patternFill>
    </fill>
    <fill>
      <patternFill patternType="solid">
        <fgColor indexed="42"/>
        <bgColor indexed="64"/>
      </patternFill>
    </fill>
    <fill>
      <patternFill patternType="solid">
        <fgColor indexed="47"/>
        <bgColor indexed="64"/>
      </patternFill>
    </fill>
    <fill>
      <patternFill patternType="solid">
        <fgColor rgb="FFFDD580"/>
        <bgColor indexed="64"/>
      </patternFill>
    </fill>
    <fill>
      <patternFill patternType="solid">
        <fgColor indexed="22"/>
        <bgColor indexed="10"/>
      </patternFill>
    </fill>
    <fill>
      <patternFill patternType="solid">
        <fgColor indexed="41"/>
        <bgColor indexed="64"/>
      </patternFill>
    </fill>
    <fill>
      <patternFill patternType="solid">
        <fgColor indexed="22"/>
        <bgColor indexed="8"/>
      </patternFill>
    </fill>
    <fill>
      <patternFill patternType="solid">
        <fgColor indexed="13"/>
        <bgColor indexed="64"/>
      </patternFill>
    </fill>
    <fill>
      <patternFill patternType="solid">
        <fgColor indexed="13"/>
        <bgColor indexed="15"/>
      </patternFill>
    </fill>
    <fill>
      <patternFill patternType="solid">
        <fgColor indexed="11"/>
        <bgColor indexed="64"/>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rgb="FFB7BF10"/>
        <bgColor indexed="64"/>
      </patternFill>
    </fill>
    <fill>
      <patternFill patternType="solid">
        <fgColor rgb="FF1B365D"/>
        <bgColor indexed="64"/>
      </patternFill>
    </fill>
    <fill>
      <patternFill patternType="solid">
        <fgColor rgb="FFBA0C2F"/>
        <bgColor indexed="64"/>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0"/>
      </left>
      <right style="thin">
        <color indexed="0"/>
      </right>
      <top style="thin">
        <color indexed="0"/>
      </top>
      <bottom style="thin">
        <color indexed="0"/>
      </bottom>
      <diagonal/>
    </border>
    <border>
      <left style="hair">
        <color indexed="64"/>
      </left>
      <right style="hair">
        <color indexed="64"/>
      </right>
      <top style="hair">
        <color indexed="64"/>
      </top>
      <bottom style="hair">
        <color indexed="64"/>
      </bottom>
      <diagonal/>
    </border>
    <border>
      <left style="hair">
        <color indexed="0"/>
      </left>
      <right style="hair">
        <color indexed="0"/>
      </right>
      <top style="hair">
        <color indexed="0"/>
      </top>
      <bottom style="hair">
        <color indexed="0"/>
      </bottom>
      <diagonal/>
    </border>
    <border>
      <left style="hair">
        <color indexed="64"/>
      </left>
      <right style="thin">
        <color indexed="64"/>
      </right>
      <top style="hair">
        <color indexed="64"/>
      </top>
      <bottom style="thin">
        <color indexed="64"/>
      </bottom>
      <diagonal/>
    </border>
    <border>
      <left style="hair">
        <color indexed="0"/>
      </left>
      <right style="thin">
        <color indexed="0"/>
      </right>
      <top style="hair">
        <color indexed="0"/>
      </top>
      <bottom style="thin">
        <color indexed="0"/>
      </bottom>
      <diagonal/>
    </border>
    <border>
      <left style="thin">
        <color indexed="64"/>
      </left>
      <right style="hair">
        <color indexed="64"/>
      </right>
      <top style="hair">
        <color indexed="64"/>
      </top>
      <bottom style="thin">
        <color indexed="64"/>
      </bottom>
      <diagonal/>
    </border>
    <border>
      <left style="thin">
        <color indexed="0"/>
      </left>
      <right style="hair">
        <color indexed="0"/>
      </right>
      <top style="hair">
        <color indexed="0"/>
      </top>
      <bottom style="thin">
        <color indexed="0"/>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medium">
        <color indexed="41"/>
      </top>
      <bottom style="medium">
        <color indexed="41"/>
      </bottom>
      <diagonal/>
    </border>
    <border>
      <left/>
      <right/>
      <top style="medium">
        <color indexed="41"/>
      </top>
      <bottom/>
      <diagonal/>
    </border>
    <border>
      <left/>
      <right/>
      <top style="thick">
        <color indexed="63"/>
      </top>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s>
  <cellStyleXfs count="1149">
    <xf numFmtId="0" fontId="0" fillId="0" borderId="0"/>
    <xf numFmtId="43" fontId="1" fillId="0" borderId="0" applyFont="0" applyFill="0" applyBorder="0" applyAlignment="0" applyProtection="0"/>
    <xf numFmtId="0" fontId="18" fillId="0" borderId="0"/>
    <xf numFmtId="0" fontId="19" fillId="0" borderId="0">
      <alignment vertical="top"/>
    </xf>
    <xf numFmtId="0" fontId="19" fillId="0" borderId="0">
      <alignment vertical="top"/>
    </xf>
    <xf numFmtId="0" fontId="20"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2" fillId="10" borderId="0" applyNumberFormat="0" applyBorder="0" applyAlignment="0" applyProtection="0"/>
    <xf numFmtId="0" fontId="20" fillId="33" borderId="0" applyNumberFormat="0" applyBorder="0" applyAlignment="0" applyProtection="0"/>
    <xf numFmtId="0" fontId="21"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2" fillId="14"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0"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2" fillId="18" borderId="0" applyNumberFormat="0" applyBorder="0" applyAlignment="0" applyProtection="0"/>
    <xf numFmtId="0" fontId="20" fillId="35" borderId="0" applyNumberFormat="0" applyBorder="0" applyAlignment="0" applyProtection="0"/>
    <xf numFmtId="0" fontId="21" fillId="3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0"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2" fillId="22" borderId="0" applyNumberFormat="0" applyBorder="0" applyAlignment="0" applyProtection="0"/>
    <xf numFmtId="0" fontId="20" fillId="36" borderId="0" applyNumberFormat="0" applyBorder="0" applyAlignment="0" applyProtection="0"/>
    <xf numFmtId="0" fontId="2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2" fillId="26"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2" fillId="30"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2" fillId="11"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2" fillId="15"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2" fillId="19"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0"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2" fillId="23" borderId="0" applyNumberFormat="0" applyBorder="0" applyAlignment="0" applyProtection="0"/>
    <xf numFmtId="0" fontId="20" fillId="36" borderId="0" applyNumberFormat="0" applyBorder="0" applyAlignment="0" applyProtection="0"/>
    <xf numFmtId="0" fontId="21" fillId="3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2" fillId="27"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2" fillId="31"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12"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17" fillId="1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5" fillId="16"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17" fillId="1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5" fillId="20"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17" fillId="2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2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17" fillId="2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5" fillId="28"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17" fillId="28"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3"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2" borderId="0" applyNumberFormat="0" applyBorder="0" applyAlignment="0" applyProtection="0"/>
    <xf numFmtId="0" fontId="23" fillId="46" borderId="0" applyNumberFormat="0" applyBorder="0" applyAlignment="0" applyProtection="0"/>
    <xf numFmtId="0" fontId="24" fillId="46" borderId="0" applyNumberFormat="0" applyBorder="0" applyAlignment="0" applyProtection="0"/>
    <xf numFmtId="0" fontId="17" fillId="3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3"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5" fillId="9" borderId="0" applyNumberFormat="0" applyBorder="0" applyAlignment="0" applyProtection="0"/>
    <xf numFmtId="0" fontId="23" fillId="47" borderId="0" applyNumberFormat="0" applyBorder="0" applyAlignment="0" applyProtection="0"/>
    <xf numFmtId="0" fontId="24" fillId="47" borderId="0" applyNumberFormat="0" applyBorder="0" applyAlignment="0" applyProtection="0"/>
    <xf numFmtId="0" fontId="17" fillId="9"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13"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17" fillId="13"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3"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5" fillId="17" borderId="0" applyNumberFormat="0" applyBorder="0" applyAlignment="0" applyProtection="0"/>
    <xf numFmtId="0" fontId="23" fillId="49" borderId="0" applyNumberFormat="0" applyBorder="0" applyAlignment="0" applyProtection="0"/>
    <xf numFmtId="0" fontId="24" fillId="49" borderId="0" applyNumberFormat="0" applyBorder="0" applyAlignment="0" applyProtection="0"/>
    <xf numFmtId="0" fontId="17" fillId="17"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21"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17" fillId="2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5" fillId="2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17" fillId="2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3"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5" fillId="29" borderId="0" applyNumberFormat="0" applyBorder="0" applyAlignment="0" applyProtection="0"/>
    <xf numFmtId="0" fontId="23" fillId="50" borderId="0" applyNumberFormat="0" applyBorder="0" applyAlignment="0" applyProtection="0"/>
    <xf numFmtId="0" fontId="24" fillId="50" borderId="0" applyNumberFormat="0" applyBorder="0" applyAlignment="0" applyProtection="0"/>
    <xf numFmtId="0" fontId="17" fillId="29"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18" fillId="0" borderId="0" applyNumberFormat="0" applyFill="0" applyBorder="0" applyAlignment="0" applyProtection="0"/>
    <xf numFmtId="0" fontId="26" fillId="0" borderId="0" applyAlignment="0"/>
    <xf numFmtId="0" fontId="27" fillId="0" borderId="11">
      <alignment horizontal="center" vertical="center"/>
    </xf>
    <xf numFmtId="0" fontId="28"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30" fillId="3"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7" fillId="3"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31" fillId="51" borderId="12" applyNumberFormat="0" applyAlignment="0" applyProtection="0"/>
    <xf numFmtId="0" fontId="32" fillId="52" borderId="13"/>
    <xf numFmtId="0" fontId="33" fillId="53" borderId="14">
      <alignment horizontal="right" vertical="top" wrapText="1"/>
    </xf>
    <xf numFmtId="164" fontId="34" fillId="0" borderId="0">
      <alignment vertical="top"/>
    </xf>
    <xf numFmtId="0" fontId="35" fillId="51" borderId="12" applyNumberFormat="0" applyAlignment="0" applyProtection="0"/>
    <xf numFmtId="0" fontId="36"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37" fillId="6" borderId="4" applyNumberFormat="0" applyAlignment="0" applyProtection="0"/>
    <xf numFmtId="0" fontId="36"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11" fillId="6" borderId="4" applyNumberFormat="0" applyAlignment="0" applyProtection="0"/>
    <xf numFmtId="0" fontId="35"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32" fillId="0" borderId="15"/>
    <xf numFmtId="0" fontId="38" fillId="0" borderId="16" applyNumberFormat="0" applyFill="0" applyAlignment="0" applyProtection="0"/>
    <xf numFmtId="0" fontId="39" fillId="54" borderId="17" applyNumberFormat="0" applyAlignment="0" applyProtection="0"/>
    <xf numFmtId="0" fontId="40" fillId="54" borderId="17" applyNumberFormat="0" applyAlignment="0" applyProtection="0"/>
    <xf numFmtId="0" fontId="39" fillId="54" borderId="17" applyNumberFormat="0" applyAlignment="0" applyProtection="0"/>
    <xf numFmtId="0" fontId="39" fillId="54" borderId="17" applyNumberFormat="0" applyAlignment="0" applyProtection="0"/>
    <xf numFmtId="0" fontId="41" fillId="7" borderId="7" applyNumberFormat="0" applyAlignment="0" applyProtection="0"/>
    <xf numFmtId="0" fontId="40" fillId="54" borderId="17" applyNumberFormat="0" applyAlignment="0" applyProtection="0"/>
    <xf numFmtId="0" fontId="39" fillId="54" borderId="17" applyNumberFormat="0" applyAlignment="0" applyProtection="0"/>
    <xf numFmtId="0" fontId="39" fillId="54" borderId="17" applyNumberFormat="0" applyAlignment="0" applyProtection="0"/>
    <xf numFmtId="0" fontId="13" fillId="7" borderId="7" applyNumberFormat="0" applyAlignment="0" applyProtection="0"/>
    <xf numFmtId="0" fontId="39" fillId="54" borderId="17" applyNumberFormat="0" applyAlignment="0" applyProtection="0"/>
    <xf numFmtId="0" fontId="39" fillId="54" borderId="17" applyNumberFormat="0" applyAlignment="0" applyProtection="0"/>
    <xf numFmtId="0" fontId="39" fillId="54" borderId="17" applyNumberFormat="0" applyAlignment="0" applyProtection="0"/>
    <xf numFmtId="0" fontId="39" fillId="54" borderId="17" applyNumberFormat="0" applyAlignment="0" applyProtection="0"/>
    <xf numFmtId="0" fontId="39" fillId="54" borderId="17" applyNumberFormat="0" applyAlignment="0" applyProtection="0"/>
    <xf numFmtId="165" fontId="42" fillId="0" borderId="0" applyNumberFormat="0" applyAlignment="0">
      <alignment vertical="center"/>
    </xf>
    <xf numFmtId="1" fontId="43" fillId="55" borderId="15">
      <alignment horizontal="right" vertical="center"/>
    </xf>
    <xf numFmtId="3" fontId="44" fillId="55" borderId="18">
      <alignment horizontal="right" vertical="center" indent="1"/>
    </xf>
    <xf numFmtId="3" fontId="44" fillId="56" borderId="18">
      <alignment horizontal="right" vertical="center" indent="1"/>
    </xf>
    <xf numFmtId="0" fontId="45" fillId="55" borderId="15">
      <alignment horizontal="right" vertical="center" indent="1"/>
    </xf>
    <xf numFmtId="3" fontId="46" fillId="55" borderId="18">
      <alignment horizontal="right" vertical="center" indent="1"/>
    </xf>
    <xf numFmtId="3" fontId="46" fillId="56" borderId="18">
      <alignment horizontal="right" vertical="center" indent="1"/>
    </xf>
    <xf numFmtId="0" fontId="44" fillId="55" borderId="18">
      <alignment horizontal="left" vertical="center" indent="1"/>
    </xf>
    <xf numFmtId="0" fontId="44" fillId="56" borderId="18">
      <alignment horizontal="left" vertical="center" indent="1"/>
    </xf>
    <xf numFmtId="0" fontId="18" fillId="55" borderId="19"/>
    <xf numFmtId="0" fontId="18" fillId="55" borderId="20">
      <alignment vertical="center"/>
    </xf>
    <xf numFmtId="0" fontId="18" fillId="57" borderId="20">
      <alignment vertical="center"/>
    </xf>
    <xf numFmtId="0" fontId="18" fillId="57" borderId="20">
      <alignment vertical="center"/>
    </xf>
    <xf numFmtId="0" fontId="43" fillId="58" borderId="15">
      <alignment horizontal="center" vertical="center"/>
    </xf>
    <xf numFmtId="0" fontId="43" fillId="59" borderId="18">
      <alignment horizontal="center" vertical="center"/>
    </xf>
    <xf numFmtId="0" fontId="43" fillId="60" borderId="18">
      <alignment horizontal="center" vertical="center"/>
    </xf>
    <xf numFmtId="0" fontId="43" fillId="60" borderId="18">
      <alignment horizontal="center" vertical="center"/>
    </xf>
    <xf numFmtId="0" fontId="47" fillId="61" borderId="18">
      <alignment horizontal="center" vertical="center"/>
    </xf>
    <xf numFmtId="0" fontId="47" fillId="62" borderId="18">
      <alignment horizontal="center" vertical="center"/>
    </xf>
    <xf numFmtId="0" fontId="47" fillId="62" borderId="18">
      <alignment horizontal="center" vertical="center"/>
    </xf>
    <xf numFmtId="0" fontId="47" fillId="63" borderId="18">
      <alignment horizontal="center" vertical="center"/>
    </xf>
    <xf numFmtId="0" fontId="47" fillId="64" borderId="18">
      <alignment horizontal="center" vertical="center"/>
    </xf>
    <xf numFmtId="0" fontId="47" fillId="64" borderId="18">
      <alignment horizontal="center" vertical="center"/>
    </xf>
    <xf numFmtId="1" fontId="43" fillId="55" borderId="15">
      <alignment horizontal="right" vertical="center"/>
    </xf>
    <xf numFmtId="3" fontId="44" fillId="55" borderId="18">
      <alignment horizontal="right" vertical="center" indent="1"/>
    </xf>
    <xf numFmtId="3" fontId="44" fillId="65" borderId="18">
      <alignment horizontal="right" vertical="center" indent="1"/>
    </xf>
    <xf numFmtId="0" fontId="18" fillId="55" borderId="0"/>
    <xf numFmtId="0" fontId="18" fillId="55" borderId="0">
      <alignment vertical="center"/>
    </xf>
    <xf numFmtId="0" fontId="18" fillId="57" borderId="0">
      <alignment vertical="center"/>
    </xf>
    <xf numFmtId="0" fontId="18" fillId="57" borderId="0">
      <alignment vertical="center"/>
    </xf>
    <xf numFmtId="0" fontId="48" fillId="55" borderId="15">
      <alignment horizontal="left" vertical="center" indent="1"/>
    </xf>
    <xf numFmtId="0" fontId="48" fillId="55" borderId="21">
      <alignment horizontal="left" vertical="center" indent="1"/>
    </xf>
    <xf numFmtId="0" fontId="48" fillId="55" borderId="22">
      <alignment horizontal="left" vertical="center" indent="1"/>
    </xf>
    <xf numFmtId="0" fontId="48" fillId="57" borderId="22">
      <alignment horizontal="left" vertical="center" indent="1"/>
    </xf>
    <xf numFmtId="0" fontId="48" fillId="57" borderId="22">
      <alignment horizontal="left" vertical="center" indent="1"/>
    </xf>
    <xf numFmtId="0" fontId="47" fillId="55" borderId="23">
      <alignment horizontal="left" vertical="center" indent="1"/>
    </xf>
    <xf numFmtId="0" fontId="47" fillId="55" borderId="24">
      <alignment horizontal="left" vertical="center" indent="1"/>
    </xf>
    <xf numFmtId="0" fontId="47" fillId="57" borderId="24">
      <alignment horizontal="left" vertical="center" indent="1"/>
    </xf>
    <xf numFmtId="0" fontId="47" fillId="57" borderId="24">
      <alignment horizontal="left" vertical="center" indent="1"/>
    </xf>
    <xf numFmtId="0" fontId="48" fillId="55" borderId="15">
      <alignment horizontal="left" indent="1"/>
    </xf>
    <xf numFmtId="0" fontId="48" fillId="55" borderId="18">
      <alignment horizontal="left" vertical="center" indent="1"/>
    </xf>
    <xf numFmtId="0" fontId="48" fillId="66" borderId="18">
      <alignment horizontal="left" vertical="center" indent="1"/>
    </xf>
    <xf numFmtId="0" fontId="48" fillId="66" borderId="18">
      <alignment horizontal="left" vertical="center" indent="1"/>
    </xf>
    <xf numFmtId="0" fontId="45" fillId="55" borderId="15">
      <alignment horizontal="right" vertical="center" indent="1"/>
    </xf>
    <xf numFmtId="3" fontId="46" fillId="55" borderId="18">
      <alignment horizontal="right" vertical="center" indent="1"/>
    </xf>
    <xf numFmtId="3" fontId="46" fillId="65" borderId="18">
      <alignment horizontal="right" vertical="center" indent="1"/>
    </xf>
    <xf numFmtId="0" fontId="48" fillId="55" borderId="20">
      <alignment vertical="center"/>
    </xf>
    <xf numFmtId="0" fontId="48" fillId="57" borderId="20">
      <alignment vertical="center"/>
    </xf>
    <xf numFmtId="0" fontId="48" fillId="57" borderId="20">
      <alignment vertical="center"/>
    </xf>
    <xf numFmtId="0" fontId="49" fillId="67" borderId="15">
      <alignment horizontal="left" vertical="center" indent="1"/>
    </xf>
    <xf numFmtId="0" fontId="50" fillId="68" borderId="18">
      <alignment horizontal="left" vertical="center" indent="1"/>
    </xf>
    <xf numFmtId="0" fontId="50" fillId="69" borderId="18">
      <alignment horizontal="left" vertical="center" indent="1"/>
    </xf>
    <xf numFmtId="0" fontId="49" fillId="70" borderId="15">
      <alignment horizontal="left" vertical="center" indent="1"/>
    </xf>
    <xf numFmtId="0" fontId="50" fillId="68" borderId="18">
      <alignment horizontal="left" vertical="center" indent="1"/>
    </xf>
    <xf numFmtId="0" fontId="50" fillId="71" borderId="18">
      <alignment horizontal="left" vertical="center" indent="1"/>
    </xf>
    <xf numFmtId="0" fontId="51" fillId="55" borderId="15">
      <alignment horizontal="left" vertical="center"/>
    </xf>
    <xf numFmtId="0" fontId="44" fillId="55" borderId="18">
      <alignment horizontal="left" vertical="center" indent="1"/>
    </xf>
    <xf numFmtId="0" fontId="44" fillId="57" borderId="18">
      <alignment horizontal="left" vertical="center" indent="1"/>
    </xf>
    <xf numFmtId="0" fontId="52" fillId="55" borderId="18">
      <alignment horizontal="left" vertical="center" wrapText="1" indent="1"/>
    </xf>
    <xf numFmtId="0" fontId="52" fillId="57" borderId="18">
      <alignment horizontal="left" vertical="center" wrapText="1" indent="1"/>
    </xf>
    <xf numFmtId="0" fontId="53" fillId="55" borderId="19"/>
    <xf numFmtId="0" fontId="48" fillId="55" borderId="20">
      <alignment vertical="center"/>
    </xf>
    <xf numFmtId="0" fontId="48" fillId="57" borderId="20">
      <alignment vertical="center"/>
    </xf>
    <xf numFmtId="0" fontId="48" fillId="57" borderId="20">
      <alignment vertical="center"/>
    </xf>
    <xf numFmtId="0" fontId="43" fillId="72" borderId="15">
      <alignment horizontal="left" vertical="center" indent="1"/>
    </xf>
    <xf numFmtId="0" fontId="43" fillId="73" borderId="18">
      <alignment horizontal="left" vertical="center" indent="1"/>
    </xf>
    <xf numFmtId="0" fontId="43" fillId="74" borderId="18">
      <alignment horizontal="left" vertical="center" indent="1"/>
    </xf>
    <xf numFmtId="0" fontId="43" fillId="74" borderId="18">
      <alignment horizontal="left" vertical="center" indent="1"/>
    </xf>
    <xf numFmtId="0" fontId="54" fillId="58" borderId="0">
      <alignment horizontal="center"/>
    </xf>
    <xf numFmtId="0" fontId="55" fillId="58" borderId="0">
      <alignment horizontal="center" vertical="center"/>
    </xf>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18" fillId="75" borderId="0">
      <alignment horizontal="center" wrapText="1"/>
    </xf>
    <xf numFmtId="0" fontId="56" fillId="58" borderId="0">
      <alignment horizontal="center"/>
    </xf>
    <xf numFmtId="0" fontId="57" fillId="76" borderId="0" applyNumberFormat="0">
      <alignment horizontal="center" vertical="top" wrapText="1"/>
    </xf>
    <xf numFmtId="0" fontId="57" fillId="76" borderId="0" applyNumberFormat="0">
      <alignment horizontal="left" vertical="top" wrapText="1"/>
    </xf>
    <xf numFmtId="0" fontId="57" fillId="76" borderId="0" applyNumberFormat="0">
      <alignment horizontal="centerContinuous" vertical="top"/>
    </xf>
    <xf numFmtId="0" fontId="58" fillId="76" borderId="0" applyNumberFormat="0">
      <alignment horizontal="center" vertical="top"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applyFont="0" applyFill="0" applyBorder="0" applyAlignment="0" applyProtection="0"/>
    <xf numFmtId="16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0" fontId="5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40" fontId="59"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166" fontId="20" fillId="0" borderId="0" applyFont="0" applyFill="0" applyBorder="0" applyAlignment="0" applyProtection="0"/>
    <xf numFmtId="166" fontId="22" fillId="0" borderId="0" applyFont="0" applyFill="0" applyBorder="0" applyAlignment="0" applyProtection="0"/>
    <xf numFmtId="166" fontId="60" fillId="0" borderId="0" applyFont="0" applyFill="0" applyBorder="0" applyAlignment="0" applyProtection="0"/>
    <xf numFmtId="43" fontId="18" fillId="0" borderId="0" applyFont="0" applyFill="0" applyBorder="0" applyAlignment="0" applyProtection="0"/>
    <xf numFmtId="166" fontId="60"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21"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21"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21"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3" fontId="61" fillId="0" borderId="0">
      <alignment horizontal="right"/>
    </xf>
    <xf numFmtId="167" fontId="61" fillId="0" borderId="0">
      <alignment horizontal="right" vertical="top"/>
    </xf>
    <xf numFmtId="168" fontId="61" fillId="0" borderId="0">
      <alignment horizontal="right" vertical="top"/>
    </xf>
    <xf numFmtId="3" fontId="61" fillId="0" borderId="0">
      <alignment horizontal="right"/>
    </xf>
    <xf numFmtId="167" fontId="61" fillId="0" borderId="0">
      <alignment horizontal="right" vertical="top"/>
    </xf>
    <xf numFmtId="169" fontId="62" fillId="0" borderId="0">
      <protection locked="0"/>
    </xf>
    <xf numFmtId="169" fontId="62" fillId="0" borderId="0">
      <protection locked="0"/>
    </xf>
    <xf numFmtId="0" fontId="63" fillId="54" borderId="17" applyNumberFormat="0" applyAlignment="0" applyProtection="0"/>
    <xf numFmtId="170" fontId="58" fillId="0" borderId="0" applyFont="0" applyFill="0" applyBorder="0" applyAlignment="0" applyProtection="0">
      <alignment vertical="center"/>
    </xf>
    <xf numFmtId="171" fontId="18" fillId="0" borderId="0" applyFont="0" applyFill="0" applyBorder="0" applyAlignment="0" applyProtection="0"/>
    <xf numFmtId="171" fontId="18" fillId="0" borderId="0" applyFont="0" applyFill="0" applyBorder="0" applyAlignment="0" applyProtection="0"/>
    <xf numFmtId="172" fontId="58" fillId="0" borderId="0" applyFont="0" applyFill="0" applyBorder="0" applyAlignment="0" applyProtection="0">
      <alignment vertical="center"/>
    </xf>
    <xf numFmtId="173" fontId="58" fillId="0" borderId="0" applyFont="0" applyFill="0" applyBorder="0" applyAlignment="0" applyProtection="0">
      <alignment vertical="center"/>
    </xf>
    <xf numFmtId="174" fontId="58" fillId="0" borderId="0" applyFont="0" applyFill="0" applyBorder="0" applyAlignment="0" applyProtection="0">
      <alignment vertical="center"/>
    </xf>
    <xf numFmtId="175" fontId="58" fillId="0" borderId="0" applyFont="0" applyFill="0" applyBorder="0" applyAlignment="0" applyProtection="0">
      <alignment vertical="center"/>
    </xf>
    <xf numFmtId="176" fontId="58" fillId="0" borderId="0" applyFont="0" applyFill="0" applyBorder="0" applyAlignment="0" applyProtection="0">
      <alignment vertical="center"/>
    </xf>
    <xf numFmtId="177" fontId="58" fillId="0" borderId="0" applyFont="0" applyFill="0" applyBorder="0" applyAlignment="0" applyProtection="0">
      <alignment vertical="center"/>
    </xf>
    <xf numFmtId="178" fontId="58" fillId="0" borderId="0" applyFont="0" applyFill="0" applyBorder="0" applyAlignment="0" applyProtection="0">
      <alignment vertical="center"/>
    </xf>
    <xf numFmtId="179" fontId="58" fillId="0" borderId="0" applyFont="0" applyFill="0" applyBorder="0" applyAlignment="0" applyProtection="0">
      <alignment vertical="center"/>
    </xf>
    <xf numFmtId="180" fontId="58" fillId="0" borderId="0" applyFont="0" applyFill="0" applyBorder="0" applyAlignment="0" applyProtection="0">
      <alignment vertical="center"/>
    </xf>
    <xf numFmtId="181" fontId="58" fillId="0" borderId="0" applyFont="0" applyFill="0" applyBorder="0" applyAlignment="0" applyProtection="0">
      <alignment vertical="center"/>
    </xf>
    <xf numFmtId="182" fontId="58" fillId="0" borderId="0" applyFont="0" applyFill="0" applyBorder="0" applyAlignment="0" applyProtection="0">
      <alignment vertical="center"/>
    </xf>
    <xf numFmtId="183" fontId="58" fillId="0" borderId="0" applyFont="0" applyFill="0" applyBorder="0" applyAlignment="0" applyProtection="0">
      <alignment vertical="center"/>
    </xf>
    <xf numFmtId="184" fontId="62" fillId="0" borderId="0">
      <protection locked="0"/>
    </xf>
    <xf numFmtId="184" fontId="62" fillId="0" borderId="0">
      <protection locked="0"/>
    </xf>
    <xf numFmtId="0" fontId="64" fillId="55" borderId="13" applyBorder="0">
      <protection locked="0"/>
    </xf>
    <xf numFmtId="0" fontId="62" fillId="0" borderId="0">
      <protection locked="0"/>
    </xf>
    <xf numFmtId="185" fontId="58" fillId="0" borderId="0" applyFont="0" applyFill="0" applyBorder="0" applyAlignment="0" applyProtection="0">
      <alignment vertical="center"/>
    </xf>
    <xf numFmtId="186" fontId="58" fillId="0" borderId="0" applyFont="0" applyFill="0" applyBorder="0" applyAlignment="0" applyProtection="0">
      <alignment vertical="center"/>
    </xf>
    <xf numFmtId="0" fontId="62" fillId="0" borderId="0">
      <protection locked="0"/>
    </xf>
    <xf numFmtId="187" fontId="18" fillId="0" borderId="0" applyFont="0" applyFill="0" applyBorder="0" applyAlignment="0" applyProtection="0"/>
    <xf numFmtId="188" fontId="18" fillId="0" borderId="0" applyFont="0" applyFill="0" applyBorder="0" applyAlignment="0" applyProtection="0"/>
    <xf numFmtId="189" fontId="27" fillId="0" borderId="0" applyBorder="0"/>
    <xf numFmtId="189" fontId="27" fillId="0" borderId="25"/>
    <xf numFmtId="0" fontId="65" fillId="55" borderId="13">
      <protection locked="0"/>
    </xf>
    <xf numFmtId="0" fontId="18" fillId="55" borderId="15"/>
    <xf numFmtId="0" fontId="18" fillId="58" borderId="0"/>
    <xf numFmtId="190" fontId="18"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5"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91" fontId="69" fillId="0" borderId="0" applyFont="0" applyFill="0" applyBorder="0" applyAlignment="0" applyProtection="0"/>
    <xf numFmtId="192" fontId="69" fillId="0" borderId="0" applyFont="0" applyFill="0" applyBorder="0" applyAlignment="0" applyProtection="0"/>
    <xf numFmtId="193" fontId="62" fillId="0" borderId="0">
      <protection locked="0"/>
    </xf>
    <xf numFmtId="193" fontId="62" fillId="0" borderId="0">
      <protection locked="0"/>
    </xf>
    <xf numFmtId="0" fontId="70" fillId="0" borderId="0" applyNumberFormat="0" applyFill="0" applyBorder="0" applyAlignment="0" applyProtection="0"/>
    <xf numFmtId="0" fontId="71" fillId="0" borderId="0" applyNumberFormat="0" applyFill="0" applyBorder="0" applyAlignment="0" applyProtection="0"/>
    <xf numFmtId="0" fontId="72" fillId="58" borderId="15">
      <alignment horizontal="left"/>
    </xf>
    <xf numFmtId="0" fontId="19" fillId="58" borderId="0">
      <alignment horizontal="left"/>
    </xf>
    <xf numFmtId="0" fontId="73" fillId="0" borderId="16" applyNumberFormat="0" applyFill="0" applyAlignment="0" applyProtection="0"/>
    <xf numFmtId="0" fontId="74" fillId="35" borderId="0" applyNumberFormat="0" applyBorder="0" applyAlignment="0" applyProtection="0"/>
    <xf numFmtId="0" fontId="75"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2" borderId="0" applyNumberFormat="0" applyBorder="0" applyAlignment="0" applyProtection="0"/>
    <xf numFmtId="0" fontId="75" fillId="35" borderId="0" applyNumberFormat="0" applyBorder="0" applyAlignment="0" applyProtection="0"/>
    <xf numFmtId="0" fontId="76" fillId="35" borderId="0" applyNumberFormat="0" applyBorder="0" applyAlignment="0" applyProtection="0"/>
    <xf numFmtId="0" fontId="6" fillId="2"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33" fillId="77" borderId="0">
      <alignment horizontal="right" vertical="top" wrapText="1"/>
    </xf>
    <xf numFmtId="0" fontId="78" fillId="76" borderId="0" applyNumberFormat="0">
      <alignment vertical="center"/>
    </xf>
    <xf numFmtId="0" fontId="79" fillId="0" borderId="0"/>
    <xf numFmtId="0" fontId="79" fillId="0" borderId="0">
      <alignment horizontal="left" indent="1"/>
    </xf>
    <xf numFmtId="0" fontId="18" fillId="0" borderId="0">
      <alignment horizontal="left" indent="2"/>
    </xf>
    <xf numFmtId="0" fontId="18" fillId="0" borderId="0">
      <alignment horizontal="left" indent="3"/>
    </xf>
    <xf numFmtId="0" fontId="18" fillId="0" borderId="0">
      <alignment horizontal="left" indent="4"/>
    </xf>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1" fillId="0" borderId="1"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3" fillId="0" borderId="1"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3" fillId="0" borderId="2"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4" fillId="0" borderId="2"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5" fillId="0" borderId="3"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5" fillId="0" borderId="3"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8" fillId="78" borderId="0" applyNumberFormat="0" applyFont="0" applyBorder="0" applyAlignment="0" applyProtection="0">
      <alignment vertical="center"/>
    </xf>
    <xf numFmtId="0" fontId="86" fillId="0" borderId="0" applyNumberFormat="0" applyFill="0" applyBorder="0" applyAlignment="0" applyProtection="0">
      <alignment vertical="top"/>
      <protection locked="0"/>
    </xf>
    <xf numFmtId="0" fontId="71" fillId="0" borderId="0" applyNumberFormat="0" applyFill="0" applyBorder="0" applyAlignment="0" applyProtection="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xf numFmtId="0" fontId="96"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98" fillId="5" borderId="4" applyNumberFormat="0" applyAlignment="0" applyProtection="0"/>
    <xf numFmtId="0" fontId="96"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9" fillId="5" borderId="4" applyNumberFormat="0" applyAlignment="0" applyProtection="0"/>
    <xf numFmtId="0" fontId="97"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58" fillId="0" borderId="29" applyNumberFormat="0" applyAlignment="0">
      <alignment vertical="center"/>
    </xf>
    <xf numFmtId="0" fontId="58" fillId="0" borderId="30" applyNumberFormat="0" applyAlignment="0">
      <alignment vertical="center"/>
      <protection locked="0"/>
    </xf>
    <xf numFmtId="194" fontId="58" fillId="79" borderId="30" applyNumberFormat="0" applyAlignment="0">
      <alignment vertical="center"/>
      <protection locked="0"/>
    </xf>
    <xf numFmtId="0" fontId="58" fillId="72" borderId="0" applyNumberFormat="0" applyAlignment="0">
      <alignment vertical="center"/>
    </xf>
    <xf numFmtId="0" fontId="58" fillId="80" borderId="0" applyNumberFormat="0" applyAlignment="0">
      <alignment vertical="center"/>
    </xf>
    <xf numFmtId="0" fontId="58" fillId="0" borderId="31" applyNumberFormat="0" applyAlignment="0">
      <alignment vertical="center"/>
      <protection locked="0"/>
    </xf>
    <xf numFmtId="0" fontId="99" fillId="38" borderId="12" applyNumberFormat="0" applyAlignment="0" applyProtection="0"/>
    <xf numFmtId="0" fontId="79" fillId="75" borderId="0">
      <alignment horizontal="center"/>
    </xf>
    <xf numFmtId="0" fontId="18" fillId="58" borderId="15">
      <alignment horizontal="centerContinuous" wrapText="1"/>
    </xf>
    <xf numFmtId="0" fontId="100" fillId="81" borderId="0">
      <alignment horizontal="center" wrapText="1"/>
    </xf>
    <xf numFmtId="195" fontId="53" fillId="0" borderId="0" applyFont="0" applyFill="0" applyBorder="0" applyAlignment="0" applyProtection="0"/>
    <xf numFmtId="0" fontId="101" fillId="0" borderId="26" applyNumberFormat="0" applyFill="0" applyAlignment="0" applyProtection="0"/>
    <xf numFmtId="0" fontId="102" fillId="0" borderId="27" applyNumberFormat="0" applyFill="0" applyAlignment="0" applyProtection="0"/>
    <xf numFmtId="0" fontId="103" fillId="0" borderId="28" applyNumberFormat="0" applyFill="0" applyAlignment="0" applyProtection="0"/>
    <xf numFmtId="0" fontId="103" fillId="0" borderId="0" applyNumberFormat="0" applyFill="0" applyBorder="0" applyAlignment="0" applyProtection="0"/>
    <xf numFmtId="0" fontId="32" fillId="58" borderId="11">
      <alignment wrapText="1"/>
    </xf>
    <xf numFmtId="0" fontId="32" fillId="58" borderId="32"/>
    <xf numFmtId="0" fontId="32" fillId="58" borderId="10"/>
    <xf numFmtId="0" fontId="32" fillId="58" borderId="33">
      <alignment horizontal="center" wrapText="1"/>
    </xf>
    <xf numFmtId="0" fontId="104"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105" fillId="0" borderId="6" applyNumberFormat="0" applyFill="0" applyAlignment="0" applyProtection="0"/>
    <xf numFmtId="0" fontId="104"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12" fillId="0" borderId="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18" fillId="0" borderId="0" applyFont="0" applyFill="0" applyBorder="0" applyAlignment="0" applyProtection="0"/>
    <xf numFmtId="166"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96" fontId="18" fillId="0" borderId="0" applyFont="0" applyFill="0" applyBorder="0" applyAlignment="0" applyProtection="0"/>
    <xf numFmtId="197" fontId="18" fillId="0" borderId="0" applyFont="0" applyFill="0" applyBorder="0" applyAlignment="0" applyProtection="0"/>
    <xf numFmtId="0" fontId="106" fillId="0" borderId="0" applyNumberFormat="0" applyAlignment="0">
      <alignment vertical="center"/>
    </xf>
    <xf numFmtId="0" fontId="107" fillId="82" borderId="0" applyNumberFormat="0" applyBorder="0" applyAlignment="0" applyProtection="0"/>
    <xf numFmtId="0" fontId="108"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10" fillId="4" borderId="0" applyNumberFormat="0" applyBorder="0" applyAlignment="0" applyProtection="0"/>
    <xf numFmtId="0" fontId="108" fillId="82" borderId="0" applyNumberFormat="0" applyBorder="0" applyAlignment="0" applyProtection="0"/>
    <xf numFmtId="0" fontId="109" fillId="82" borderId="0" applyNumberFormat="0" applyBorder="0" applyAlignment="0" applyProtection="0"/>
    <xf numFmtId="0" fontId="8" fillId="4"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 fillId="0" borderId="0"/>
    <xf numFmtId="0" fontId="21"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1" fillId="0" borderId="0"/>
    <xf numFmtId="0" fontId="60" fillId="0" borderId="0"/>
    <xf numFmtId="0" fontId="60" fillId="0" borderId="0"/>
    <xf numFmtId="0" fontId="1" fillId="0" borderId="0"/>
    <xf numFmtId="0" fontId="18" fillId="0" borderId="0"/>
    <xf numFmtId="0" fontId="60" fillId="0" borderId="0"/>
    <xf numFmtId="0" fontId="60" fillId="0" borderId="0"/>
    <xf numFmtId="0" fontId="21" fillId="0" borderId="0"/>
    <xf numFmtId="0" fontId="60" fillId="0" borderId="0"/>
    <xf numFmtId="0" fontId="60" fillId="0" borderId="0"/>
    <xf numFmtId="0" fontId="21" fillId="0" borderId="0"/>
    <xf numFmtId="0" fontId="21" fillId="0" borderId="0"/>
    <xf numFmtId="0" fontId="60" fillId="0" borderId="0"/>
    <xf numFmtId="0" fontId="60" fillId="0" borderId="0"/>
    <xf numFmtId="0" fontId="60" fillId="0" borderId="0"/>
    <xf numFmtId="0" fontId="60" fillId="0" borderId="0"/>
    <xf numFmtId="0" fontId="21" fillId="0" borderId="0"/>
    <xf numFmtId="0" fontId="21" fillId="0" borderId="0"/>
    <xf numFmtId="0" fontId="60" fillId="0" borderId="0"/>
    <xf numFmtId="0" fontId="60" fillId="0" borderId="0"/>
    <xf numFmtId="0" fontId="60" fillId="0" borderId="0"/>
    <xf numFmtId="0" fontId="60" fillId="0" borderId="0"/>
    <xf numFmtId="0" fontId="21" fillId="0" borderId="0"/>
    <xf numFmtId="0" fontId="21" fillId="0" borderId="0"/>
    <xf numFmtId="0" fontId="60" fillId="0" borderId="0"/>
    <xf numFmtId="0" fontId="60" fillId="0" borderId="0"/>
    <xf numFmtId="0" fontId="60" fillId="0" borderId="0"/>
    <xf numFmtId="0" fontId="60" fillId="0" borderId="0"/>
    <xf numFmtId="0" fontId="21" fillId="0" borderId="0"/>
    <xf numFmtId="0" fontId="60" fillId="0" borderId="0"/>
    <xf numFmtId="0" fontId="60" fillId="0" borderId="0"/>
    <xf numFmtId="0" fontId="21" fillId="0" borderId="0"/>
    <xf numFmtId="0" fontId="1" fillId="0" borderId="0"/>
    <xf numFmtId="0" fontId="1" fillId="0" borderId="0"/>
    <xf numFmtId="0" fontId="18" fillId="0" borderId="0"/>
    <xf numFmtId="0" fontId="21" fillId="0" borderId="0"/>
    <xf numFmtId="0" fontId="21" fillId="0" borderId="0"/>
    <xf numFmtId="0" fontId="59" fillId="0" borderId="0"/>
    <xf numFmtId="0" fontId="1" fillId="0" borderId="0"/>
    <xf numFmtId="0" fontId="1" fillId="0" borderId="0"/>
    <xf numFmtId="0" fontId="18" fillId="0" borderId="0"/>
    <xf numFmtId="0" fontId="21" fillId="0" borderId="0"/>
    <xf numFmtId="0" fontId="18"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21" fillId="0" borderId="0"/>
    <xf numFmtId="0" fontId="18" fillId="0" borderId="0"/>
    <xf numFmtId="0" fontId="18" fillId="0" borderId="0"/>
    <xf numFmtId="0" fontId="59" fillId="0" borderId="0"/>
    <xf numFmtId="0" fontId="60" fillId="0" borderId="0"/>
    <xf numFmtId="0" fontId="59" fillId="0" borderId="0"/>
    <xf numFmtId="0" fontId="21" fillId="0" borderId="0"/>
    <xf numFmtId="0" fontId="1" fillId="0" borderId="0"/>
    <xf numFmtId="0" fontId="1" fillId="0" borderId="0"/>
    <xf numFmtId="0" fontId="21" fillId="0" borderId="0"/>
    <xf numFmtId="0" fontId="18" fillId="0" borderId="0"/>
    <xf numFmtId="0" fontId="18" fillId="0" borderId="0"/>
    <xf numFmtId="0" fontId="21" fillId="0" borderId="0"/>
    <xf numFmtId="0" fontId="21" fillId="0" borderId="0"/>
    <xf numFmtId="0" fontId="18" fillId="0" borderId="0"/>
    <xf numFmtId="0" fontId="18" fillId="0" borderId="0"/>
    <xf numFmtId="0" fontId="21" fillId="0" borderId="0"/>
    <xf numFmtId="0" fontId="18" fillId="0" borderId="0"/>
    <xf numFmtId="0" fontId="21" fillId="0" borderId="0"/>
    <xf numFmtId="0" fontId="60" fillId="0" borderId="0"/>
    <xf numFmtId="0" fontId="60"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9" fillId="0" borderId="0"/>
    <xf numFmtId="0" fontId="11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8" fillId="0" borderId="0"/>
    <xf numFmtId="0" fontId="18" fillId="0" borderId="0"/>
    <xf numFmtId="0" fontId="1" fillId="0" borderId="0"/>
    <xf numFmtId="0" fontId="59" fillId="0" borderId="0"/>
    <xf numFmtId="0" fontId="53" fillId="0" borderId="0"/>
    <xf numFmtId="0" fontId="1" fillId="0" borderId="0"/>
    <xf numFmtId="0" fontId="18" fillId="0" borderId="0"/>
    <xf numFmtId="0" fontId="1" fillId="0" borderId="0"/>
    <xf numFmtId="0" fontId="53"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26" fillId="0" borderId="0"/>
    <xf numFmtId="0" fontId="26" fillId="0" borderId="0"/>
    <xf numFmtId="0" fontId="112" fillId="0" borderId="0"/>
    <xf numFmtId="0" fontId="21" fillId="0" borderId="0"/>
    <xf numFmtId="0" fontId="1" fillId="0" borderId="0"/>
    <xf numFmtId="0" fontId="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6" fillId="0" borderId="0"/>
    <xf numFmtId="0" fontId="26" fillId="0" borderId="0"/>
    <xf numFmtId="0" fontId="26"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6" fillId="0" borderId="0"/>
    <xf numFmtId="0" fontId="1" fillId="0" borderId="0"/>
    <xf numFmtId="0" fontId="26" fillId="0" borderId="0"/>
    <xf numFmtId="0" fontId="113" fillId="0" borderId="0"/>
    <xf numFmtId="0" fontId="18" fillId="0" borderId="0"/>
    <xf numFmtId="0" fontId="1" fillId="0" borderId="0"/>
    <xf numFmtId="0" fontId="1" fillId="0" borderId="0"/>
    <xf numFmtId="0" fontId="18" fillId="0" borderId="0"/>
    <xf numFmtId="0" fontId="18" fillId="0" borderId="0"/>
    <xf numFmtId="0" fontId="20" fillId="0" borderId="0"/>
    <xf numFmtId="0" fontId="22" fillId="0" borderId="0"/>
    <xf numFmtId="0" fontId="18" fillId="0" borderId="0"/>
    <xf numFmtId="0" fontId="18" fillId="0" borderId="0"/>
    <xf numFmtId="0" fontId="18" fillId="0" borderId="0"/>
    <xf numFmtId="0" fontId="59" fillId="0" borderId="0"/>
    <xf numFmtId="0" fontId="18" fillId="0" borderId="0"/>
    <xf numFmtId="0" fontId="114" fillId="0" borderId="0"/>
    <xf numFmtId="0" fontId="1" fillId="0" borderId="0"/>
    <xf numFmtId="0" fontId="20" fillId="0" borderId="0"/>
    <xf numFmtId="0" fontId="22" fillId="0" borderId="0"/>
    <xf numFmtId="0" fontId="20" fillId="0" borderId="0"/>
    <xf numFmtId="0" fontId="21" fillId="0" borderId="0"/>
    <xf numFmtId="0" fontId="60" fillId="0" borderId="0"/>
    <xf numFmtId="0" fontId="60" fillId="0" borderId="0"/>
    <xf numFmtId="0" fontId="60" fillId="0" borderId="0"/>
    <xf numFmtId="0" fontId="60" fillId="0" borderId="0"/>
    <xf numFmtId="0" fontId="21" fillId="0" borderId="0"/>
    <xf numFmtId="0" fontId="18" fillId="0" borderId="0"/>
    <xf numFmtId="0" fontId="21" fillId="0" borderId="0"/>
    <xf numFmtId="0" fontId="1" fillId="0" borderId="0"/>
    <xf numFmtId="0" fontId="1" fillId="0" borderId="0"/>
    <xf numFmtId="0" fontId="60" fillId="0" borderId="0"/>
    <xf numFmtId="0" fontId="60" fillId="0" borderId="0"/>
    <xf numFmtId="0" fontId="21" fillId="0" borderId="0"/>
    <xf numFmtId="0" fontId="18" fillId="0" borderId="0"/>
    <xf numFmtId="0" fontId="32" fillId="0" borderId="0"/>
    <xf numFmtId="0" fontId="1" fillId="0" borderId="0"/>
    <xf numFmtId="0" fontId="1" fillId="0" borderId="0"/>
    <xf numFmtId="0" fontId="21" fillId="0" borderId="0"/>
    <xf numFmtId="0" fontId="1" fillId="0" borderId="0"/>
    <xf numFmtId="0" fontId="60" fillId="0" borderId="0"/>
    <xf numFmtId="0" fontId="60" fillId="0" borderId="0"/>
    <xf numFmtId="0" fontId="115" fillId="0" borderId="0"/>
    <xf numFmtId="1" fontId="61" fillId="0" borderId="0">
      <alignment horizontal="right" vertical="top"/>
    </xf>
    <xf numFmtId="0" fontId="19" fillId="0" borderId="0"/>
    <xf numFmtId="0" fontId="69" fillId="0" borderId="0"/>
    <xf numFmtId="0" fontId="116" fillId="0" borderId="0"/>
    <xf numFmtId="0" fontId="69" fillId="0" borderId="0"/>
    <xf numFmtId="0" fontId="21" fillId="83" borderId="34" applyNumberFormat="0" applyFont="0" applyAlignment="0" applyProtection="0"/>
    <xf numFmtId="0" fontId="20"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22" fillId="8" borderId="8" applyNumberFormat="0" applyFont="0" applyAlignment="0" applyProtection="0"/>
    <xf numFmtId="0" fontId="20" fillId="83" borderId="34" applyNumberFormat="0" applyFont="0" applyAlignment="0" applyProtection="0"/>
    <xf numFmtId="0" fontId="18" fillId="83" borderId="34" applyNumberFormat="0" applyFont="0" applyAlignment="0" applyProtection="0"/>
    <xf numFmtId="0" fontId="21" fillId="83"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17" fillId="0" borderId="0">
      <alignment horizontal="left"/>
    </xf>
    <xf numFmtId="0" fontId="53" fillId="83" borderId="34" applyNumberFormat="0" applyFont="0" applyAlignment="0" applyProtection="0"/>
    <xf numFmtId="194" fontId="58" fillId="0" borderId="0" applyFont="0" applyFill="0" applyBorder="0" applyAlignment="0" applyProtection="0">
      <alignment vertical="center"/>
    </xf>
    <xf numFmtId="165" fontId="58" fillId="0" borderId="0" applyFont="0" applyFill="0" applyBorder="0" applyAlignment="0" applyProtection="0">
      <alignment vertical="center"/>
    </xf>
    <xf numFmtId="0" fontId="118" fillId="34" borderId="0" applyNumberFormat="0" applyBorder="0" applyAlignment="0" applyProtection="0"/>
    <xf numFmtId="0" fontId="119" fillId="51" borderId="35" applyNumberFormat="0" applyAlignment="0" applyProtection="0"/>
    <xf numFmtId="0" fontId="120" fillId="51" borderId="35" applyNumberFormat="0" applyAlignment="0" applyProtection="0"/>
    <xf numFmtId="0" fontId="120" fillId="51" borderId="35" applyNumberFormat="0" applyAlignment="0" applyProtection="0"/>
    <xf numFmtId="0" fontId="121" fillId="6" borderId="5" applyNumberFormat="0" applyAlignment="0" applyProtection="0"/>
    <xf numFmtId="0" fontId="119" fillId="51" borderId="35" applyNumberFormat="0" applyAlignment="0" applyProtection="0"/>
    <xf numFmtId="0" fontId="120" fillId="51" borderId="35" applyNumberFormat="0" applyAlignment="0" applyProtection="0"/>
    <xf numFmtId="0" fontId="120" fillId="51" borderId="35" applyNumberFormat="0" applyAlignment="0" applyProtection="0"/>
    <xf numFmtId="0" fontId="10" fillId="6" borderId="5" applyNumberFormat="0" applyAlignment="0" applyProtection="0"/>
    <xf numFmtId="0" fontId="120" fillId="51" borderId="35" applyNumberFormat="0" applyAlignment="0" applyProtection="0"/>
    <xf numFmtId="0" fontId="120" fillId="51" borderId="35" applyNumberFormat="0" applyAlignment="0" applyProtection="0"/>
    <xf numFmtId="0" fontId="120" fillId="51" borderId="35" applyNumberFormat="0" applyAlignment="0" applyProtection="0"/>
    <xf numFmtId="0" fontId="120" fillId="51" borderId="35" applyNumberFormat="0" applyAlignment="0" applyProtection="0"/>
    <xf numFmtId="0" fontId="120" fillId="51" borderId="35" applyNumberFormat="0" applyAlignment="0" applyProtection="0"/>
    <xf numFmtId="198" fontId="69" fillId="0" borderId="0" applyFont="0" applyFill="0" applyBorder="0" applyAlignment="0" applyProtection="0"/>
    <xf numFmtId="199" fontId="6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200" fontId="58" fillId="0" borderId="0" applyFont="0" applyFill="0" applyBorder="0" applyAlignment="0" applyProtection="0">
      <alignment horizontal="right" vertical="center"/>
    </xf>
    <xf numFmtId="201" fontId="58" fillId="0" borderId="0" applyFont="0" applyFill="0" applyBorder="0" applyAlignment="0" applyProtection="0">
      <alignment vertical="center"/>
    </xf>
    <xf numFmtId="9" fontId="18" fillId="0" borderId="0" applyNumberFormat="0" applyFont="0" applyFill="0" applyBorder="0" applyAlignment="0" applyProtection="0"/>
    <xf numFmtId="0" fontId="32" fillId="58" borderId="15"/>
    <xf numFmtId="0" fontId="57" fillId="0" borderId="0" applyNumberFormat="0" applyFill="0" applyBorder="0">
      <alignment horizontal="left" vertical="center" wrapText="1"/>
    </xf>
    <xf numFmtId="0" fontId="58" fillId="0" borderId="0" applyNumberFormat="0" applyFill="0" applyBorder="0">
      <alignment horizontal="left" vertical="center" wrapText="1" indent="1"/>
    </xf>
    <xf numFmtId="0" fontId="55" fillId="58" borderId="0">
      <alignment horizontal="right"/>
    </xf>
    <xf numFmtId="0" fontId="122" fillId="81" borderId="0">
      <alignment horizontal="center"/>
    </xf>
    <xf numFmtId="0" fontId="123" fillId="77" borderId="15">
      <alignment horizontal="left" vertical="top" wrapText="1"/>
    </xf>
    <xf numFmtId="0" fontId="124" fillId="77" borderId="36">
      <alignment horizontal="left" vertical="top" wrapText="1"/>
    </xf>
    <xf numFmtId="0" fontId="123" fillId="77" borderId="37">
      <alignment horizontal="left" vertical="top" wrapText="1"/>
    </xf>
    <xf numFmtId="0" fontId="123" fillId="77" borderId="36">
      <alignment horizontal="left" vertical="top"/>
    </xf>
    <xf numFmtId="0" fontId="27" fillId="0" borderId="10">
      <alignment horizontal="center" vertical="center"/>
    </xf>
    <xf numFmtId="0" fontId="18" fillId="61" borderId="0" applyNumberFormat="0" applyFont="0" applyBorder="0" applyProtection="0">
      <alignment horizontal="left" vertical="center"/>
    </xf>
    <xf numFmtId="0" fontId="18" fillId="0" borderId="38" applyNumberFormat="0" applyFill="0" applyProtection="0">
      <alignment horizontal="left" vertical="center" wrapText="1" indent="1"/>
    </xf>
    <xf numFmtId="202" fontId="18" fillId="0" borderId="38"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202" fontId="18" fillId="0" borderId="0" applyFill="0" applyBorder="0" applyProtection="0">
      <alignment horizontal="right" vertical="center" wrapText="1"/>
    </xf>
    <xf numFmtId="203" fontId="18" fillId="0" borderId="0" applyFill="0" applyBorder="0" applyProtection="0">
      <alignment horizontal="right" vertical="center" wrapText="1"/>
    </xf>
    <xf numFmtId="0" fontId="18" fillId="0" borderId="39" applyNumberFormat="0" applyFill="0" applyProtection="0">
      <alignment horizontal="left" vertical="center" wrapText="1"/>
    </xf>
    <xf numFmtId="0" fontId="18" fillId="0" borderId="39" applyNumberFormat="0" applyFill="0" applyProtection="0">
      <alignment horizontal="left" vertical="center" wrapText="1" indent="1"/>
    </xf>
    <xf numFmtId="202" fontId="18" fillId="0" borderId="39"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125" fillId="0" borderId="0" applyNumberFormat="0" applyFill="0" applyBorder="0" applyProtection="0">
      <alignment horizontal="left" vertical="center" wrapText="1"/>
    </xf>
    <xf numFmtId="0" fontId="125" fillId="0" borderId="0" applyNumberFormat="0" applyFill="0" applyBorder="0" applyProtection="0">
      <alignment horizontal="left" vertical="center" wrapText="1"/>
    </xf>
    <xf numFmtId="0" fontId="126" fillId="0" borderId="0" applyNumberFormat="0" applyFill="0" applyBorder="0" applyProtection="0">
      <alignment vertical="center" wrapText="1"/>
    </xf>
    <xf numFmtId="0" fontId="18" fillId="0" borderId="40" applyNumberFormat="0" applyFont="0" applyFill="0" applyProtection="0">
      <alignment horizontal="center" vertical="center" wrapText="1"/>
    </xf>
    <xf numFmtId="0" fontId="125" fillId="0" borderId="40" applyNumberFormat="0" applyFill="0" applyProtection="0">
      <alignment horizontal="center" vertical="center" wrapText="1"/>
    </xf>
    <xf numFmtId="0" fontId="125" fillId="0" borderId="40" applyNumberFormat="0" applyFill="0" applyProtection="0">
      <alignment horizontal="center" vertical="center" wrapText="1"/>
    </xf>
    <xf numFmtId="0" fontId="18" fillId="0" borderId="38" applyNumberFormat="0" applyFill="0" applyProtection="0">
      <alignment horizontal="left" vertical="center" wrapText="1"/>
    </xf>
    <xf numFmtId="0" fontId="53" fillId="0" borderId="0"/>
    <xf numFmtId="0" fontId="59" fillId="0" borderId="0"/>
    <xf numFmtId="0" fontId="18" fillId="0" borderId="0"/>
    <xf numFmtId="0" fontId="18" fillId="0" borderId="0">
      <alignment horizontal="left" wrapText="1"/>
    </xf>
    <xf numFmtId="0" fontId="18" fillId="0" borderId="0">
      <alignment vertical="top"/>
    </xf>
    <xf numFmtId="204" fontId="18" fillId="0" borderId="0" applyFill="0" applyBorder="0" applyAlignment="0" applyProtection="0">
      <alignment wrapText="1"/>
    </xf>
    <xf numFmtId="0" fontId="79" fillId="0" borderId="0" applyNumberFormat="0" applyFill="0" applyBorder="0">
      <alignment horizontal="center" wrapText="1"/>
    </xf>
    <xf numFmtId="0" fontId="79" fillId="0" borderId="0" applyNumberFormat="0" applyFill="0" applyBorder="0">
      <alignment horizontal="center" wrapText="1"/>
    </xf>
    <xf numFmtId="194" fontId="57" fillId="0" borderId="41" applyNumberFormat="0" applyFill="0" applyAlignment="0" applyProtection="0">
      <alignment vertical="center"/>
    </xf>
    <xf numFmtId="194" fontId="58" fillId="0" borderId="42" applyNumberFormat="0" applyFont="0" applyFill="0" applyAlignment="0" applyProtection="0">
      <alignment vertical="center"/>
    </xf>
    <xf numFmtId="0" fontId="127" fillId="0" borderId="43"/>
    <xf numFmtId="0" fontId="58" fillId="58" borderId="0" applyNumberFormat="0" applyFont="0" applyBorder="0" applyAlignment="0" applyProtection="0">
      <alignment vertical="center"/>
    </xf>
    <xf numFmtId="0" fontId="128" fillId="0" borderId="0"/>
    <xf numFmtId="0" fontId="58" fillId="0" borderId="0" applyNumberFormat="0" applyFont="0" applyFill="0" applyAlignment="0" applyProtection="0">
      <alignment vertical="center"/>
    </xf>
    <xf numFmtId="194" fontId="58" fillId="0" borderId="0" applyNumberFormat="0" applyFont="0" applyBorder="0" applyAlignment="0" applyProtection="0">
      <alignment vertical="center"/>
    </xf>
    <xf numFmtId="0" fontId="129" fillId="0" borderId="0">
      <alignment horizontal="left" vertical="top"/>
    </xf>
    <xf numFmtId="0" fontId="54" fillId="58" borderId="0">
      <alignment horizontal="center"/>
    </xf>
    <xf numFmtId="0" fontId="130" fillId="0" borderId="0" applyNumberFormat="0" applyFill="0" applyBorder="0" applyAlignment="0" applyProtection="0"/>
    <xf numFmtId="0" fontId="67" fillId="0" borderId="0" applyNumberFormat="0" applyFill="0" applyBorder="0" applyAlignment="0" applyProtection="0"/>
    <xf numFmtId="0" fontId="131" fillId="0" borderId="0"/>
    <xf numFmtId="49" fontId="58" fillId="0" borderId="0" applyFont="0" applyFill="0" applyBorder="0" applyAlignment="0" applyProtection="0">
      <alignment horizontal="center" vertical="center"/>
    </xf>
    <xf numFmtId="0" fontId="58" fillId="0" borderId="0">
      <alignment vertical="top"/>
    </xf>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3" fillId="58" borderId="0"/>
    <xf numFmtId="0" fontId="132" fillId="0" borderId="0" applyNumberFormat="0" applyFill="0" applyBorder="0" applyAlignment="0" applyProtection="0"/>
    <xf numFmtId="0" fontId="80" fillId="0" borderId="26" applyNumberFormat="0" applyFill="0" applyAlignment="0" applyProtection="0"/>
    <xf numFmtId="0" fontId="82" fillId="0" borderId="27" applyNumberFormat="0" applyFill="0" applyAlignment="0" applyProtection="0"/>
    <xf numFmtId="0" fontId="84" fillId="0" borderId="28" applyNumberFormat="0" applyFill="0" applyAlignment="0" applyProtection="0"/>
    <xf numFmtId="0" fontId="84" fillId="0" borderId="0" applyNumberFormat="0" applyFill="0" applyBorder="0" applyAlignment="0" applyProtection="0"/>
    <xf numFmtId="0" fontId="132" fillId="0" borderId="0" applyNumberFormat="0" applyFill="0" applyBorder="0" applyAlignment="0" applyProtection="0"/>
    <xf numFmtId="0" fontId="134" fillId="0" borderId="0"/>
    <xf numFmtId="0" fontId="135" fillId="0" borderId="44" applyNumberFormat="0" applyFill="0" applyAlignment="0" applyProtection="0"/>
    <xf numFmtId="0" fontId="136"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38" fillId="0" borderId="9" applyNumberFormat="0" applyFill="0" applyAlignment="0" applyProtection="0"/>
    <xf numFmtId="0" fontId="136"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6" fillId="0" borderId="9"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194" fontId="57" fillId="76" borderId="0" applyNumberFormat="0" applyAlignment="0" applyProtection="0">
      <alignment vertical="center"/>
    </xf>
    <xf numFmtId="0" fontId="137" fillId="0" borderId="44" applyNumberFormat="0" applyFill="0" applyAlignment="0" applyProtection="0"/>
    <xf numFmtId="0" fontId="139" fillId="51" borderId="35" applyNumberFormat="0" applyAlignment="0" applyProtection="0"/>
    <xf numFmtId="0" fontId="58" fillId="0" borderId="0" applyNumberFormat="0" applyFont="0" applyBorder="0" applyAlignment="0" applyProtection="0">
      <alignment vertical="center"/>
    </xf>
    <xf numFmtId="0" fontId="58" fillId="0" borderId="0" applyNumberFormat="0" applyFont="0" applyAlignment="0" applyProtection="0">
      <alignment vertical="center"/>
    </xf>
    <xf numFmtId="0" fontId="29" fillId="34" borderId="0" applyNumberFormat="0" applyBorder="0" applyAlignment="0" applyProtection="0"/>
    <xf numFmtId="0" fontId="76" fillId="35" borderId="0" applyNumberFormat="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0" fontId="142"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30" fillId="0" borderId="0" applyNumberFormat="0" applyFill="0" applyBorder="0" applyAlignment="0" applyProtection="0"/>
    <xf numFmtId="0" fontId="1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 fontId="61" fillId="0" borderId="0">
      <alignment vertical="top" wrapText="1"/>
    </xf>
    <xf numFmtId="9" fontId="1" fillId="0" borderId="0" applyFont="0" applyFill="0" applyBorder="0" applyAlignment="0" applyProtection="0"/>
    <xf numFmtId="0" fontId="144" fillId="0" borderId="0"/>
    <xf numFmtId="0" fontId="145" fillId="0" borderId="0">
      <alignment vertical="center"/>
    </xf>
  </cellStyleXfs>
  <cellXfs count="60">
    <xf numFmtId="0" fontId="0" fillId="0" borderId="0" xfId="0"/>
    <xf numFmtId="0" fontId="111" fillId="0" borderId="0" xfId="0" applyFont="1"/>
    <xf numFmtId="0" fontId="111" fillId="0" borderId="0" xfId="0" applyFont="1" applyFill="1" applyAlignment="1">
      <alignment horizontal="left" vertical="center"/>
    </xf>
    <xf numFmtId="0" fontId="111" fillId="0" borderId="0" xfId="0" applyFont="1" applyFill="1" applyAlignment="1">
      <alignment vertical="center" wrapText="1"/>
    </xf>
    <xf numFmtId="0" fontId="111" fillId="0" borderId="0" xfId="0" applyFont="1" applyFill="1"/>
    <xf numFmtId="0" fontId="111" fillId="0" borderId="0" xfId="0" applyFont="1" applyFill="1" applyAlignment="1">
      <alignment vertical="center"/>
    </xf>
    <xf numFmtId="0" fontId="111" fillId="0" borderId="36" xfId="0" applyFont="1" applyBorder="1"/>
    <xf numFmtId="0" fontId="111" fillId="0" borderId="15" xfId="0" applyFont="1" applyBorder="1"/>
    <xf numFmtId="0" fontId="111" fillId="0" borderId="37" xfId="0" applyFont="1" applyBorder="1"/>
    <xf numFmtId="0" fontId="111" fillId="0" borderId="49" xfId="0" applyFont="1" applyBorder="1"/>
    <xf numFmtId="0" fontId="111" fillId="0" borderId="45" xfId="0" applyFont="1" applyBorder="1"/>
    <xf numFmtId="43" fontId="111" fillId="0" borderId="49" xfId="1" applyFont="1" applyBorder="1"/>
    <xf numFmtId="0" fontId="111" fillId="0" borderId="46" xfId="0" applyFont="1" applyBorder="1"/>
    <xf numFmtId="0" fontId="111" fillId="0" borderId="33" xfId="0" applyFont="1" applyBorder="1"/>
    <xf numFmtId="0" fontId="111" fillId="0" borderId="10" xfId="0" applyFont="1" applyBorder="1"/>
    <xf numFmtId="43" fontId="111" fillId="0" borderId="33" xfId="1" applyFont="1" applyBorder="1"/>
    <xf numFmtId="0" fontId="111" fillId="0" borderId="47" xfId="0" applyFont="1" applyBorder="1"/>
    <xf numFmtId="43" fontId="111" fillId="0" borderId="46" xfId="1" applyFont="1" applyBorder="1"/>
    <xf numFmtId="0" fontId="111" fillId="0" borderId="32" xfId="0" applyFont="1" applyBorder="1"/>
    <xf numFmtId="0" fontId="111" fillId="0" borderId="0" xfId="0" applyFont="1" applyBorder="1"/>
    <xf numFmtId="43" fontId="111" fillId="0" borderId="32" xfId="1" applyFont="1" applyBorder="1"/>
    <xf numFmtId="43" fontId="111" fillId="0" borderId="48" xfId="1" applyFont="1" applyBorder="1"/>
    <xf numFmtId="43" fontId="111" fillId="0" borderId="47" xfId="1" applyFont="1" applyBorder="1"/>
    <xf numFmtId="43" fontId="146" fillId="0" borderId="0" xfId="0" applyNumberFormat="1" applyFont="1" applyFill="1"/>
    <xf numFmtId="0" fontId="111" fillId="0" borderId="0" xfId="0" applyFont="1" applyAlignment="1"/>
    <xf numFmtId="43" fontId="111" fillId="0" borderId="0" xfId="1" applyFont="1"/>
    <xf numFmtId="207" fontId="111" fillId="0" borderId="0" xfId="1" applyNumberFormat="1" applyFont="1"/>
    <xf numFmtId="4" fontId="111" fillId="0" borderId="0" xfId="0" applyNumberFormat="1" applyFont="1" applyBorder="1" applyAlignment="1">
      <alignment horizontal="center"/>
    </xf>
    <xf numFmtId="3" fontId="111" fillId="0" borderId="0" xfId="0" applyNumberFormat="1" applyFont="1" applyBorder="1" applyAlignment="1">
      <alignment horizontal="center"/>
    </xf>
    <xf numFmtId="43" fontId="111" fillId="0" borderId="0" xfId="0" applyNumberFormat="1" applyFont="1"/>
    <xf numFmtId="0" fontId="146" fillId="0" borderId="0" xfId="0" applyFont="1" applyFill="1"/>
    <xf numFmtId="0" fontId="111" fillId="0" borderId="0" xfId="0" applyFont="1" applyFill="1" applyAlignment="1"/>
    <xf numFmtId="0" fontId="111" fillId="0" borderId="0" xfId="0" applyFont="1" applyAlignment="1">
      <alignment horizontal="center" vertical="center" wrapText="1"/>
    </xf>
    <xf numFmtId="0" fontId="111" fillId="0" borderId="0" xfId="0" applyFont="1" applyAlignment="1">
      <alignment wrapText="1"/>
    </xf>
    <xf numFmtId="0" fontId="146" fillId="0" borderId="0" xfId="0" applyFont="1" applyFill="1" applyAlignment="1">
      <alignment vertical="center" wrapText="1"/>
    </xf>
    <xf numFmtId="9" fontId="111" fillId="0" borderId="0" xfId="1146" applyFont="1" applyFill="1"/>
    <xf numFmtId="0" fontId="147" fillId="84" borderId="50" xfId="0" applyFont="1" applyFill="1" applyBorder="1" applyAlignment="1">
      <alignment horizontal="center"/>
    </xf>
    <xf numFmtId="0" fontId="147" fillId="85" borderId="50" xfId="0" applyFont="1" applyFill="1" applyBorder="1" applyAlignment="1">
      <alignment horizontal="center"/>
    </xf>
    <xf numFmtId="0" fontId="147" fillId="86" borderId="50" xfId="0" applyFont="1" applyFill="1" applyBorder="1" applyAlignment="1">
      <alignment horizontal="center"/>
    </xf>
    <xf numFmtId="0" fontId="111" fillId="0" borderId="10" xfId="0" applyFont="1" applyFill="1" applyBorder="1"/>
    <xf numFmtId="0" fontId="111" fillId="0" borderId="0" xfId="0" applyFont="1" applyAlignment="1">
      <alignment vertical="center" wrapText="1"/>
    </xf>
    <xf numFmtId="0" fontId="111" fillId="0" borderId="0" xfId="0" applyFont="1" applyAlignment="1">
      <alignment horizontal="right"/>
    </xf>
    <xf numFmtId="0" fontId="111" fillId="0" borderId="10" xfId="0" applyFont="1" applyBorder="1" applyAlignment="1"/>
    <xf numFmtId="0" fontId="111" fillId="0" borderId="10" xfId="0" applyFont="1" applyBorder="1" applyAlignment="1">
      <alignment wrapText="1"/>
    </xf>
    <xf numFmtId="0" fontId="111" fillId="0" borderId="10" xfId="0" applyFont="1" applyBorder="1" applyAlignment="1">
      <alignment horizontal="right" wrapText="1"/>
    </xf>
    <xf numFmtId="0" fontId="111" fillId="0" borderId="10" xfId="0" applyFont="1" applyFill="1" applyBorder="1" applyAlignment="1">
      <alignment wrapText="1"/>
    </xf>
    <xf numFmtId="0" fontId="111" fillId="0" borderId="10" xfId="0" applyFont="1" applyFill="1" applyBorder="1" applyAlignment="1">
      <alignment horizontal="left" wrapText="1"/>
    </xf>
    <xf numFmtId="0" fontId="111" fillId="0" borderId="0" xfId="0" applyFont="1" applyFill="1" applyBorder="1"/>
    <xf numFmtId="0" fontId="111" fillId="0" borderId="0" xfId="0" applyFont="1" applyAlignment="1">
      <alignment horizontal="left"/>
    </xf>
    <xf numFmtId="0" fontId="111" fillId="0" borderId="0" xfId="0" applyNumberFormat="1" applyFont="1" applyAlignment="1">
      <alignment horizontal="right"/>
    </xf>
    <xf numFmtId="189" fontId="111" fillId="0" borderId="0" xfId="0" applyNumberFormat="1" applyFont="1"/>
    <xf numFmtId="9" fontId="111" fillId="0" borderId="0" xfId="1146" applyFont="1" applyAlignment="1">
      <alignment horizontal="left"/>
    </xf>
    <xf numFmtId="0" fontId="111" fillId="0" borderId="45" xfId="0" applyFont="1" applyBorder="1" applyAlignment="1">
      <alignment horizontal="right"/>
    </xf>
    <xf numFmtId="0" fontId="111" fillId="0" borderId="0" xfId="0" applyFont="1" applyBorder="1" applyAlignment="1">
      <alignment horizontal="center"/>
    </xf>
    <xf numFmtId="0" fontId="146" fillId="0" borderId="0" xfId="0" applyFont="1" applyFill="1" applyAlignment="1">
      <alignment horizontal="center" vertical="center" wrapText="1"/>
    </xf>
    <xf numFmtId="0" fontId="146" fillId="0" borderId="0" xfId="0" applyFont="1"/>
    <xf numFmtId="208" fontId="111" fillId="0" borderId="0" xfId="1146" applyNumberFormat="1" applyFont="1" applyFill="1" applyAlignment="1">
      <alignment horizontal="center"/>
    </xf>
    <xf numFmtId="9" fontId="111" fillId="0" borderId="0" xfId="1146" applyFont="1" applyAlignment="1">
      <alignment horizontal="center"/>
    </xf>
    <xf numFmtId="0" fontId="111" fillId="0" borderId="10" xfId="0" applyFont="1" applyBorder="1" applyAlignment="1">
      <alignment horizontal="center"/>
    </xf>
    <xf numFmtId="0" fontId="111" fillId="0" borderId="0" xfId="0" applyFont="1" applyFill="1" applyAlignment="1">
      <alignment horizontal="center" vertical="center" wrapText="1"/>
    </xf>
  </cellXfs>
  <cellStyles count="1149">
    <cellStyle name="_x000d__x000a_JournalTemplate=C:\COMFO\CTALK\JOURSTD.TPL_x000d__x000a_LbStateAddress=3 3 0 251 1 89 2 311_x000d__x000a_LbStateJou" xfId="2"/>
    <cellStyle name="_KF08 DL 080909 raw data Part III Ch1" xfId="3"/>
    <cellStyle name="_KF08 DL 080909 raw data Part III Ch1_KF2010 Figure 1 1 1 World GERD 100310 (2)" xfId="4"/>
    <cellStyle name="20% - Accent1 2" xfId="5"/>
    <cellStyle name="20% - Accent1 2 2" xfId="6"/>
    <cellStyle name="20% - Accent1 2 3" xfId="7"/>
    <cellStyle name="20% - Accent1 2 4" xfId="8"/>
    <cellStyle name="20% - Accent1 2 5" xfId="9"/>
    <cellStyle name="20% - Accent1 3" xfId="10"/>
    <cellStyle name="20% - Accent1 3 2" xfId="11"/>
    <cellStyle name="20% - Accent1 3 3" xfId="12"/>
    <cellStyle name="20% - Accent1 4" xfId="13"/>
    <cellStyle name="20% - Accent1 5" xfId="14"/>
    <cellStyle name="20% - Accent1 6" xfId="15"/>
    <cellStyle name="20% - Accent1 7" xfId="16"/>
    <cellStyle name="20% - Accent1 8" xfId="17"/>
    <cellStyle name="20% - Accent2 2" xfId="18"/>
    <cellStyle name="20% - Accent2 2 2" xfId="19"/>
    <cellStyle name="20% - Accent2 2 3" xfId="20"/>
    <cellStyle name="20% - Accent2 2 4" xfId="21"/>
    <cellStyle name="20% - Accent2 2 5" xfId="22"/>
    <cellStyle name="20% - Accent2 3" xfId="23"/>
    <cellStyle name="20% - Accent2 3 2" xfId="24"/>
    <cellStyle name="20% - Accent2 3 3" xfId="25"/>
    <cellStyle name="20% - Accent2 4" xfId="26"/>
    <cellStyle name="20% - Accent2 5" xfId="27"/>
    <cellStyle name="20% - Accent2 6" xfId="28"/>
    <cellStyle name="20% - Accent2 7" xfId="29"/>
    <cellStyle name="20% - Accent2 8" xfId="30"/>
    <cellStyle name="20% - Accent3 2" xfId="31"/>
    <cellStyle name="20% - Accent3 2 2" xfId="32"/>
    <cellStyle name="20% - Accent3 2 3" xfId="33"/>
    <cellStyle name="20% - Accent3 2 4" xfId="34"/>
    <cellStyle name="20% - Accent3 2 5" xfId="35"/>
    <cellStyle name="20% - Accent3 3" xfId="36"/>
    <cellStyle name="20% - Accent3 3 2" xfId="37"/>
    <cellStyle name="20% - Accent3 3 3" xfId="38"/>
    <cellStyle name="20% - Accent3 4" xfId="39"/>
    <cellStyle name="20% - Accent3 5" xfId="40"/>
    <cellStyle name="20% - Accent3 6" xfId="41"/>
    <cellStyle name="20% - Accent3 7" xfId="42"/>
    <cellStyle name="20% - Accent3 8" xfId="43"/>
    <cellStyle name="20% - Accent4 2" xfId="44"/>
    <cellStyle name="20% - Accent4 2 2" xfId="45"/>
    <cellStyle name="20% - Accent4 2 3" xfId="46"/>
    <cellStyle name="20% - Accent4 2 4" xfId="47"/>
    <cellStyle name="20% - Accent4 2 5" xfId="48"/>
    <cellStyle name="20% - Accent4 3" xfId="49"/>
    <cellStyle name="20% - Accent4 3 2" xfId="50"/>
    <cellStyle name="20% - Accent4 3 3" xfId="51"/>
    <cellStyle name="20% - Accent4 4" xfId="52"/>
    <cellStyle name="20% - Accent4 5" xfId="53"/>
    <cellStyle name="20% - Accent4 6" xfId="54"/>
    <cellStyle name="20% - Accent4 7" xfId="55"/>
    <cellStyle name="20% - Accent4 8" xfId="56"/>
    <cellStyle name="20% - Accent5 2" xfId="57"/>
    <cellStyle name="20% - Accent5 2 2" xfId="58"/>
    <cellStyle name="20% - Accent5 2 3" xfId="59"/>
    <cellStyle name="20% - Accent5 2 4" xfId="60"/>
    <cellStyle name="20% - Accent5 2 5" xfId="61"/>
    <cellStyle name="20% - Accent5 3" xfId="62"/>
    <cellStyle name="20% - Accent5 3 2" xfId="63"/>
    <cellStyle name="20% - Accent5 3 3" xfId="64"/>
    <cellStyle name="20% - Accent5 4" xfId="65"/>
    <cellStyle name="20% - Accent5 5" xfId="66"/>
    <cellStyle name="20% - Accent5 6" xfId="67"/>
    <cellStyle name="20% - Accent5 7" xfId="68"/>
    <cellStyle name="20% - Accent5 8" xfId="69"/>
    <cellStyle name="20% - Accent6 2" xfId="70"/>
    <cellStyle name="20% - Accent6 2 2" xfId="71"/>
    <cellStyle name="20% - Accent6 2 3" xfId="72"/>
    <cellStyle name="20% - Accent6 2 4" xfId="73"/>
    <cellStyle name="20% - Accent6 2 5" xfId="74"/>
    <cellStyle name="20% - Accent6 3" xfId="75"/>
    <cellStyle name="20% - Accent6 3 2" xfId="76"/>
    <cellStyle name="20% - Accent6 3 3" xfId="77"/>
    <cellStyle name="20% - Accent6 4" xfId="78"/>
    <cellStyle name="20% - Accent6 5" xfId="79"/>
    <cellStyle name="20% - Accent6 6" xfId="80"/>
    <cellStyle name="20% - Accent6 7" xfId="81"/>
    <cellStyle name="20% - Accent6 8" xfId="82"/>
    <cellStyle name="20% - Colore 1" xfId="83"/>
    <cellStyle name="20% - Colore 2" xfId="84"/>
    <cellStyle name="20% - Colore 3" xfId="85"/>
    <cellStyle name="20% - Colore 4" xfId="86"/>
    <cellStyle name="20% - Colore 5" xfId="87"/>
    <cellStyle name="20% - Colore 6" xfId="88"/>
    <cellStyle name="40% - Accent1 2" xfId="89"/>
    <cellStyle name="40% - Accent1 2 2" xfId="90"/>
    <cellStyle name="40% - Accent1 2 3" xfId="91"/>
    <cellStyle name="40% - Accent1 2 4" xfId="92"/>
    <cellStyle name="40% - Accent1 2 5" xfId="93"/>
    <cellStyle name="40% - Accent1 3" xfId="94"/>
    <cellStyle name="40% - Accent1 3 2" xfId="95"/>
    <cellStyle name="40% - Accent1 3 3" xfId="96"/>
    <cellStyle name="40% - Accent1 4" xfId="97"/>
    <cellStyle name="40% - Accent1 5" xfId="98"/>
    <cellStyle name="40% - Accent1 6" xfId="99"/>
    <cellStyle name="40% - Accent1 7" xfId="100"/>
    <cellStyle name="40% - Accent1 8" xfId="101"/>
    <cellStyle name="40% - Accent2 2" xfId="102"/>
    <cellStyle name="40% - Accent2 2 2" xfId="103"/>
    <cellStyle name="40% - Accent2 2 3" xfId="104"/>
    <cellStyle name="40% - Accent2 2 4" xfId="105"/>
    <cellStyle name="40% - Accent2 2 5" xfId="106"/>
    <cellStyle name="40% - Accent2 3" xfId="107"/>
    <cellStyle name="40% - Accent2 3 2" xfId="108"/>
    <cellStyle name="40% - Accent2 3 3" xfId="109"/>
    <cellStyle name="40% - Accent2 4" xfId="110"/>
    <cellStyle name="40% - Accent2 5" xfId="111"/>
    <cellStyle name="40% - Accent2 6" xfId="112"/>
    <cellStyle name="40% - Accent2 7" xfId="113"/>
    <cellStyle name="40% - Accent2 8" xfId="114"/>
    <cellStyle name="40% - Accent3 2" xfId="115"/>
    <cellStyle name="40% - Accent3 2 2" xfId="116"/>
    <cellStyle name="40% - Accent3 2 3" xfId="117"/>
    <cellStyle name="40% - Accent3 2 4" xfId="118"/>
    <cellStyle name="40% - Accent3 2 5" xfId="119"/>
    <cellStyle name="40% - Accent3 3" xfId="120"/>
    <cellStyle name="40% - Accent3 3 2" xfId="121"/>
    <cellStyle name="40% - Accent3 3 3" xfId="122"/>
    <cellStyle name="40% - Accent3 4" xfId="123"/>
    <cellStyle name="40% - Accent3 5" xfId="124"/>
    <cellStyle name="40% - Accent3 6" xfId="125"/>
    <cellStyle name="40% - Accent3 7" xfId="126"/>
    <cellStyle name="40% - Accent3 8" xfId="127"/>
    <cellStyle name="40% - Accent4 2" xfId="128"/>
    <cellStyle name="40% - Accent4 2 2" xfId="129"/>
    <cellStyle name="40% - Accent4 2 3" xfId="130"/>
    <cellStyle name="40% - Accent4 2 4" xfId="131"/>
    <cellStyle name="40% - Accent4 2 5" xfId="132"/>
    <cellStyle name="40% - Accent4 3" xfId="133"/>
    <cellStyle name="40% - Accent4 3 2" xfId="134"/>
    <cellStyle name="40% - Accent4 3 3" xfId="135"/>
    <cellStyle name="40% - Accent4 4" xfId="136"/>
    <cellStyle name="40% - Accent4 5" xfId="137"/>
    <cellStyle name="40% - Accent4 6" xfId="138"/>
    <cellStyle name="40% - Accent4 7" xfId="139"/>
    <cellStyle name="40% - Accent4 8" xfId="140"/>
    <cellStyle name="40% - Accent5 2" xfId="141"/>
    <cellStyle name="40% - Accent5 2 2" xfId="142"/>
    <cellStyle name="40% - Accent5 2 3" xfId="143"/>
    <cellStyle name="40% - Accent5 2 4" xfId="144"/>
    <cellStyle name="40% - Accent5 2 5" xfId="145"/>
    <cellStyle name="40% - Accent5 3" xfId="146"/>
    <cellStyle name="40% - Accent5 3 2" xfId="147"/>
    <cellStyle name="40% - Accent5 3 3" xfId="148"/>
    <cellStyle name="40% - Accent5 4" xfId="149"/>
    <cellStyle name="40% - Accent5 5" xfId="150"/>
    <cellStyle name="40% - Accent5 6" xfId="151"/>
    <cellStyle name="40% - Accent5 7" xfId="152"/>
    <cellStyle name="40% - Accent5 8" xfId="153"/>
    <cellStyle name="40% - Accent6 2" xfId="154"/>
    <cellStyle name="40% - Accent6 2 2" xfId="155"/>
    <cellStyle name="40% - Accent6 2 3" xfId="156"/>
    <cellStyle name="40% - Accent6 2 4" xfId="157"/>
    <cellStyle name="40% - Accent6 2 5" xfId="158"/>
    <cellStyle name="40% - Accent6 3" xfId="159"/>
    <cellStyle name="40% - Accent6 3 2" xfId="160"/>
    <cellStyle name="40% - Accent6 3 3" xfId="161"/>
    <cellStyle name="40% - Accent6 4" xfId="162"/>
    <cellStyle name="40% - Accent6 5" xfId="163"/>
    <cellStyle name="40% - Accent6 6" xfId="164"/>
    <cellStyle name="40% - Accent6 7" xfId="165"/>
    <cellStyle name="40% - Accent6 8" xfId="166"/>
    <cellStyle name="40% - Colore 1" xfId="167"/>
    <cellStyle name="40% - Colore 2" xfId="168"/>
    <cellStyle name="40% - Colore 3" xfId="169"/>
    <cellStyle name="40% - Colore 4" xfId="170"/>
    <cellStyle name="40% - Colore 5" xfId="171"/>
    <cellStyle name="40% - Colore 6" xfId="172"/>
    <cellStyle name="60% - Accent1 2" xfId="173"/>
    <cellStyle name="60% - Accent1 2 2" xfId="174"/>
    <cellStyle name="60% - Accent1 2 3" xfId="175"/>
    <cellStyle name="60% - Accent1 2 4" xfId="176"/>
    <cellStyle name="60% - Accent1 2 5" xfId="177"/>
    <cellStyle name="60% - Accent1 3" xfId="178"/>
    <cellStyle name="60% - Accent1 3 2" xfId="179"/>
    <cellStyle name="60% - Accent1 4" xfId="180"/>
    <cellStyle name="60% - Accent1 5" xfId="181"/>
    <cellStyle name="60% - Accent1 6" xfId="182"/>
    <cellStyle name="60% - Accent1 7" xfId="183"/>
    <cellStyle name="60% - Accent1 8" xfId="184"/>
    <cellStyle name="60% - Accent2 2" xfId="185"/>
    <cellStyle name="60% - Accent2 2 2" xfId="186"/>
    <cellStyle name="60% - Accent2 2 3" xfId="187"/>
    <cellStyle name="60% - Accent2 2 4" xfId="188"/>
    <cellStyle name="60% - Accent2 2 5" xfId="189"/>
    <cellStyle name="60% - Accent2 3" xfId="190"/>
    <cellStyle name="60% - Accent2 3 2" xfId="191"/>
    <cellStyle name="60% - Accent2 4" xfId="192"/>
    <cellStyle name="60% - Accent2 5" xfId="193"/>
    <cellStyle name="60% - Accent2 6" xfId="194"/>
    <cellStyle name="60% - Accent2 7" xfId="195"/>
    <cellStyle name="60% - Accent2 8" xfId="196"/>
    <cellStyle name="60% - Accent3 2" xfId="197"/>
    <cellStyle name="60% - Accent3 2 2" xfId="198"/>
    <cellStyle name="60% - Accent3 2 3" xfId="199"/>
    <cellStyle name="60% - Accent3 2 4" xfId="200"/>
    <cellStyle name="60% - Accent3 2 5" xfId="201"/>
    <cellStyle name="60% - Accent3 3" xfId="202"/>
    <cellStyle name="60% - Accent3 3 2" xfId="203"/>
    <cellStyle name="60% - Accent3 4" xfId="204"/>
    <cellStyle name="60% - Accent3 5" xfId="205"/>
    <cellStyle name="60% - Accent3 6" xfId="206"/>
    <cellStyle name="60% - Accent3 7" xfId="207"/>
    <cellStyle name="60% - Accent3 8" xfId="208"/>
    <cellStyle name="60% - Accent4 2" xfId="209"/>
    <cellStyle name="60% - Accent4 2 2" xfId="210"/>
    <cellStyle name="60% - Accent4 2 3" xfId="211"/>
    <cellStyle name="60% - Accent4 2 4" xfId="212"/>
    <cellStyle name="60% - Accent4 2 5" xfId="213"/>
    <cellStyle name="60% - Accent4 3" xfId="214"/>
    <cellStyle name="60% - Accent4 3 2" xfId="215"/>
    <cellStyle name="60% - Accent4 4" xfId="216"/>
    <cellStyle name="60% - Accent4 5" xfId="217"/>
    <cellStyle name="60% - Accent4 6" xfId="218"/>
    <cellStyle name="60% - Accent4 7" xfId="219"/>
    <cellStyle name="60% - Accent4 8" xfId="220"/>
    <cellStyle name="60% - Accent5 2" xfId="221"/>
    <cellStyle name="60% - Accent5 2 2" xfId="222"/>
    <cellStyle name="60% - Accent5 2 3" xfId="223"/>
    <cellStyle name="60% - Accent5 2 4" xfId="224"/>
    <cellStyle name="60% - Accent5 2 5" xfId="225"/>
    <cellStyle name="60% - Accent5 3" xfId="226"/>
    <cellStyle name="60% - Accent5 3 2" xfId="227"/>
    <cellStyle name="60% - Accent5 4" xfId="228"/>
    <cellStyle name="60% - Accent5 5" xfId="229"/>
    <cellStyle name="60% - Accent5 6" xfId="230"/>
    <cellStyle name="60% - Accent5 7" xfId="231"/>
    <cellStyle name="60% - Accent5 8" xfId="232"/>
    <cellStyle name="60% - Accent6 2" xfId="233"/>
    <cellStyle name="60% - Accent6 2 2" xfId="234"/>
    <cellStyle name="60% - Accent6 2 3" xfId="235"/>
    <cellStyle name="60% - Accent6 2 4" xfId="236"/>
    <cellStyle name="60% - Accent6 2 5" xfId="237"/>
    <cellStyle name="60% - Accent6 3" xfId="238"/>
    <cellStyle name="60% - Accent6 3 2" xfId="239"/>
    <cellStyle name="60% - Accent6 4" xfId="240"/>
    <cellStyle name="60% - Accent6 5" xfId="241"/>
    <cellStyle name="60% - Accent6 6" xfId="242"/>
    <cellStyle name="60% - Accent6 7" xfId="243"/>
    <cellStyle name="60% - Accent6 8" xfId="244"/>
    <cellStyle name="60% - Colore 1" xfId="245"/>
    <cellStyle name="60% - Colore 2" xfId="246"/>
    <cellStyle name="60% - Colore 3" xfId="247"/>
    <cellStyle name="60% - Colore 4" xfId="248"/>
    <cellStyle name="60% - Colore 5" xfId="249"/>
    <cellStyle name="60% - Colore 6" xfId="250"/>
    <cellStyle name="Accent1 2" xfId="251"/>
    <cellStyle name="Accent1 2 2" xfId="252"/>
    <cellStyle name="Accent1 2 3" xfId="253"/>
    <cellStyle name="Accent1 2 4" xfId="254"/>
    <cellStyle name="Accent1 2 5" xfId="255"/>
    <cellStyle name="Accent1 3" xfId="256"/>
    <cellStyle name="Accent1 3 2" xfId="257"/>
    <cellStyle name="Accent1 4" xfId="258"/>
    <cellStyle name="Accent1 5" xfId="259"/>
    <cellStyle name="Accent1 6" xfId="260"/>
    <cellStyle name="Accent1 7" xfId="261"/>
    <cellStyle name="Accent1 8" xfId="262"/>
    <cellStyle name="Accent2 2" xfId="263"/>
    <cellStyle name="Accent2 2 2" xfId="264"/>
    <cellStyle name="Accent2 2 3" xfId="265"/>
    <cellStyle name="Accent2 2 4" xfId="266"/>
    <cellStyle name="Accent2 2 5" xfId="267"/>
    <cellStyle name="Accent2 3" xfId="268"/>
    <cellStyle name="Accent2 3 2" xfId="269"/>
    <cellStyle name="Accent2 4" xfId="270"/>
    <cellStyle name="Accent2 5" xfId="271"/>
    <cellStyle name="Accent2 6" xfId="272"/>
    <cellStyle name="Accent2 7" xfId="273"/>
    <cellStyle name="Accent2 8" xfId="274"/>
    <cellStyle name="Accent3 2" xfId="275"/>
    <cellStyle name="Accent3 2 2" xfId="276"/>
    <cellStyle name="Accent3 2 3" xfId="277"/>
    <cellStyle name="Accent3 2 4" xfId="278"/>
    <cellStyle name="Accent3 2 5" xfId="279"/>
    <cellStyle name="Accent3 3" xfId="280"/>
    <cellStyle name="Accent3 3 2" xfId="281"/>
    <cellStyle name="Accent3 4" xfId="282"/>
    <cellStyle name="Accent3 5" xfId="283"/>
    <cellStyle name="Accent3 6" xfId="284"/>
    <cellStyle name="Accent3 7" xfId="285"/>
    <cellStyle name="Accent3 8" xfId="286"/>
    <cellStyle name="Accent4 2" xfId="287"/>
    <cellStyle name="Accent4 2 2" xfId="288"/>
    <cellStyle name="Accent4 2 3" xfId="289"/>
    <cellStyle name="Accent4 2 4" xfId="290"/>
    <cellStyle name="Accent4 2 5" xfId="291"/>
    <cellStyle name="Accent4 3" xfId="292"/>
    <cellStyle name="Accent4 3 2" xfId="293"/>
    <cellStyle name="Accent4 4" xfId="294"/>
    <cellStyle name="Accent4 5" xfId="295"/>
    <cellStyle name="Accent4 6" xfId="296"/>
    <cellStyle name="Accent4 7" xfId="297"/>
    <cellStyle name="Accent4 8" xfId="298"/>
    <cellStyle name="Accent5 2" xfId="299"/>
    <cellStyle name="Accent5 2 2" xfId="300"/>
    <cellStyle name="Accent5 2 3" xfId="301"/>
    <cellStyle name="Accent5 2 4" xfId="302"/>
    <cellStyle name="Accent5 2 5" xfId="303"/>
    <cellStyle name="Accent5 3" xfId="304"/>
    <cellStyle name="Accent5 3 2" xfId="305"/>
    <cellStyle name="Accent5 4" xfId="306"/>
    <cellStyle name="Accent5 5" xfId="307"/>
    <cellStyle name="Accent5 6" xfId="308"/>
    <cellStyle name="Accent5 7" xfId="309"/>
    <cellStyle name="Accent5 8" xfId="310"/>
    <cellStyle name="Accent6 2" xfId="311"/>
    <cellStyle name="Accent6 2 2" xfId="312"/>
    <cellStyle name="Accent6 2 3" xfId="313"/>
    <cellStyle name="Accent6 2 4" xfId="314"/>
    <cellStyle name="Accent6 2 5" xfId="315"/>
    <cellStyle name="Accent6 3" xfId="316"/>
    <cellStyle name="Accent6 3 2" xfId="317"/>
    <cellStyle name="Accent6 4" xfId="318"/>
    <cellStyle name="Accent6 5" xfId="319"/>
    <cellStyle name="Accent6 6" xfId="320"/>
    <cellStyle name="Accent6 7" xfId="321"/>
    <cellStyle name="Accent6 8" xfId="322"/>
    <cellStyle name="ANCLAS,REZONES Y SUS PARTES,DE FUNDICION,DE HIERRO O DE ACERO" xfId="323"/>
    <cellStyle name="Ani" xfId="324"/>
    <cellStyle name="annee semestre" xfId="325"/>
    <cellStyle name="Bad 2" xfId="326"/>
    <cellStyle name="Bad 2 2" xfId="327"/>
    <cellStyle name="Bad 2 3" xfId="328"/>
    <cellStyle name="Bad 2 4" xfId="329"/>
    <cellStyle name="Bad 2 5" xfId="330"/>
    <cellStyle name="Bad 3" xfId="331"/>
    <cellStyle name="Bad 3 2" xfId="332"/>
    <cellStyle name="Bad 4" xfId="333"/>
    <cellStyle name="Bad 5" xfId="334"/>
    <cellStyle name="Bad 6" xfId="335"/>
    <cellStyle name="Bad 7" xfId="336"/>
    <cellStyle name="Bad 8" xfId="337"/>
    <cellStyle name="Berekening 2" xfId="338"/>
    <cellStyle name="bin" xfId="339"/>
    <cellStyle name="blue" xfId="340"/>
    <cellStyle name="caché" xfId="341"/>
    <cellStyle name="Calcolo" xfId="342"/>
    <cellStyle name="Calculation 2" xfId="343"/>
    <cellStyle name="Calculation 2 2" xfId="344"/>
    <cellStyle name="Calculation 2 3" xfId="345"/>
    <cellStyle name="Calculation 2 4" xfId="346"/>
    <cellStyle name="Calculation 2 5" xfId="347"/>
    <cellStyle name="Calculation 2_10-WRD_charts_v1" xfId="348"/>
    <cellStyle name="Calculation 3" xfId="349"/>
    <cellStyle name="Calculation 3 2" xfId="350"/>
    <cellStyle name="Calculation 4" xfId="351"/>
    <cellStyle name="Calculation 5" xfId="352"/>
    <cellStyle name="Calculation 6" xfId="353"/>
    <cellStyle name="Calculation 7" xfId="354"/>
    <cellStyle name="Calculation 8" xfId="355"/>
    <cellStyle name="cell" xfId="356"/>
    <cellStyle name="Cella collegata" xfId="357"/>
    <cellStyle name="Cella da controllare" xfId="358"/>
    <cellStyle name="Check Cell 2" xfId="359"/>
    <cellStyle name="Check Cell 2 2" xfId="360"/>
    <cellStyle name="Check Cell 2 3" xfId="361"/>
    <cellStyle name="Check Cell 2 4" xfId="362"/>
    <cellStyle name="Check Cell 2 5" xfId="363"/>
    <cellStyle name="Check Cell 2_10-WRD_charts_v1" xfId="364"/>
    <cellStyle name="Check Cell 3" xfId="365"/>
    <cellStyle name="Check Cell 3 2" xfId="366"/>
    <cellStyle name="Check Cell 4" xfId="367"/>
    <cellStyle name="Check Cell 5" xfId="368"/>
    <cellStyle name="Check Cell 6" xfId="369"/>
    <cellStyle name="Check Cell 7" xfId="370"/>
    <cellStyle name="Check Cell 8" xfId="371"/>
    <cellStyle name="Checksum" xfId="372"/>
    <cellStyle name="clsAltData" xfId="373"/>
    <cellStyle name="clsAltData 2" xfId="374"/>
    <cellStyle name="clsAltData 2 2" xfId="375"/>
    <cellStyle name="clsAltMRVData" xfId="376"/>
    <cellStyle name="clsAltMRVData 2" xfId="377"/>
    <cellStyle name="clsAltMRVData 2 2" xfId="378"/>
    <cellStyle name="clsAltRowHeader" xfId="379"/>
    <cellStyle name="clsAltRowHeader 2" xfId="380"/>
    <cellStyle name="clsBlank" xfId="381"/>
    <cellStyle name="clsBlank 2" xfId="382"/>
    <cellStyle name="clsBlank 2 2" xfId="383"/>
    <cellStyle name="clsBlank 2 3" xfId="384"/>
    <cellStyle name="clsColumnHeader" xfId="385"/>
    <cellStyle name="clsColumnHeader 2" xfId="386"/>
    <cellStyle name="clsColumnHeader 2 2" xfId="387"/>
    <cellStyle name="clsColumnHeader 2 3" xfId="388"/>
    <cellStyle name="clsColumnHeader1" xfId="389"/>
    <cellStyle name="clsColumnHeader1 2" xfId="390"/>
    <cellStyle name="clsColumnHeader1 3" xfId="391"/>
    <cellStyle name="clsColumnHeader2" xfId="392"/>
    <cellStyle name="clsColumnHeader2 2" xfId="393"/>
    <cellStyle name="clsColumnHeader2 3" xfId="394"/>
    <cellStyle name="clsData" xfId="395"/>
    <cellStyle name="clsData 2" xfId="396"/>
    <cellStyle name="clsData 2 2" xfId="397"/>
    <cellStyle name="clsDefault" xfId="398"/>
    <cellStyle name="clsDefault 2" xfId="399"/>
    <cellStyle name="clsDefault 2 2" xfId="400"/>
    <cellStyle name="clsDefault 2 3" xfId="401"/>
    <cellStyle name="clsFooter" xfId="402"/>
    <cellStyle name="clsIndexTableData" xfId="403"/>
    <cellStyle name="clsIndexTableData 2" xfId="404"/>
    <cellStyle name="clsIndexTableData 2 2" xfId="405"/>
    <cellStyle name="clsIndexTableData 2 3" xfId="406"/>
    <cellStyle name="clsIndexTableHdr" xfId="407"/>
    <cellStyle name="clsIndexTableHdr 2" xfId="408"/>
    <cellStyle name="clsIndexTableHdr 2 2" xfId="409"/>
    <cellStyle name="clsIndexTableHdr 2 3" xfId="410"/>
    <cellStyle name="clsIndexTableTitle" xfId="411"/>
    <cellStyle name="clsIndexTableTitle 2" xfId="412"/>
    <cellStyle name="clsIndexTableTitle 2 2" xfId="413"/>
    <cellStyle name="clsIndexTableTitle 2 3" xfId="414"/>
    <cellStyle name="clsMRVData" xfId="415"/>
    <cellStyle name="clsMRVData 2" xfId="416"/>
    <cellStyle name="clsMRVData 2 2" xfId="417"/>
    <cellStyle name="clsMRVRow" xfId="418"/>
    <cellStyle name="clsMRVRow 2" xfId="419"/>
    <cellStyle name="clsMRVRow 3" xfId="420"/>
    <cellStyle name="clsReportFooter" xfId="421"/>
    <cellStyle name="clsReportFooter 2" xfId="422"/>
    <cellStyle name="clsReportFooter 2 2" xfId="423"/>
    <cellStyle name="clsReportHeader" xfId="424"/>
    <cellStyle name="clsReportHeader 2" xfId="425"/>
    <cellStyle name="clsReportHeader 2 2" xfId="426"/>
    <cellStyle name="clsRowHeader" xfId="427"/>
    <cellStyle name="clsRowHeader 2" xfId="428"/>
    <cellStyle name="clsRowHeader 2 2" xfId="429"/>
    <cellStyle name="clsRptComment" xfId="430"/>
    <cellStyle name="clsRptComment 2" xfId="431"/>
    <cellStyle name="clsScale" xfId="432"/>
    <cellStyle name="clsScale 2" xfId="433"/>
    <cellStyle name="clsScale 2 2" xfId="434"/>
    <cellStyle name="clsScale 2 3" xfId="435"/>
    <cellStyle name="clsSection" xfId="436"/>
    <cellStyle name="clsSection 2" xfId="437"/>
    <cellStyle name="clsSection 2 2" xfId="438"/>
    <cellStyle name="clsSection 2 3" xfId="439"/>
    <cellStyle name="Col&amp;RowHeadings" xfId="440"/>
    <cellStyle name="ColCodes" xfId="441"/>
    <cellStyle name="Colore 1" xfId="442"/>
    <cellStyle name="Colore 2" xfId="443"/>
    <cellStyle name="Colore 3" xfId="444"/>
    <cellStyle name="Colore 4" xfId="445"/>
    <cellStyle name="Colore 5" xfId="446"/>
    <cellStyle name="Colore 6" xfId="447"/>
    <cellStyle name="ColTitles" xfId="448"/>
    <cellStyle name="column" xfId="449"/>
    <cellStyle name="Column label" xfId="450"/>
    <cellStyle name="Column label (left aligned)" xfId="451"/>
    <cellStyle name="Column label (no wrap)" xfId="452"/>
    <cellStyle name="Column label (not bold)" xfId="453"/>
    <cellStyle name="Comma" xfId="1" builtinId="3"/>
    <cellStyle name="Comma 10" xfId="454"/>
    <cellStyle name="Comma 10 2" xfId="455"/>
    <cellStyle name="Comma 11" xfId="456"/>
    <cellStyle name="Comma 12" xfId="457"/>
    <cellStyle name="Comma 13" xfId="458"/>
    <cellStyle name="Comma 13 2" xfId="459"/>
    <cellStyle name="Comma 13 2 2" xfId="460"/>
    <cellStyle name="Comma 13 2 2 2" xfId="461"/>
    <cellStyle name="Comma 13 2 3" xfId="462"/>
    <cellStyle name="Comma 13 2 4" xfId="463"/>
    <cellStyle name="Comma 13 2 5" xfId="464"/>
    <cellStyle name="Comma 13 2 6" xfId="465"/>
    <cellStyle name="Comma 13 3" xfId="466"/>
    <cellStyle name="Comma 13 3 2" xfId="467"/>
    <cellStyle name="Comma 13 4" xfId="468"/>
    <cellStyle name="Comma 13 5" xfId="469"/>
    <cellStyle name="Comma 13 6" xfId="470"/>
    <cellStyle name="Comma 14" xfId="471"/>
    <cellStyle name="Comma 15" xfId="472"/>
    <cellStyle name="Comma 16" xfId="473"/>
    <cellStyle name="Comma 2" xfId="474"/>
    <cellStyle name="Comma 2 2" xfId="475"/>
    <cellStyle name="Comma 2 2 2" xfId="476"/>
    <cellStyle name="Comma 2 2 3" xfId="477"/>
    <cellStyle name="Comma 2 2 4" xfId="478"/>
    <cellStyle name="Comma 2 3" xfId="479"/>
    <cellStyle name="Comma 2 4" xfId="480"/>
    <cellStyle name="Comma 2 5" xfId="481"/>
    <cellStyle name="Comma 2 7" xfId="482"/>
    <cellStyle name="Comma 2_GII2013_Mika_June07" xfId="483"/>
    <cellStyle name="Comma 3" xfId="484"/>
    <cellStyle name="Comma 3 2" xfId="485"/>
    <cellStyle name="Comma 3 2 2" xfId="486"/>
    <cellStyle name="Comma 3 3" xfId="487"/>
    <cellStyle name="Comma 3 4" xfId="488"/>
    <cellStyle name="Comma 3 5" xfId="489"/>
    <cellStyle name="Comma 3 6" xfId="490"/>
    <cellStyle name="Comma 3 7" xfId="491"/>
    <cellStyle name="Comma 4" xfId="492"/>
    <cellStyle name="Comma 4 2" xfId="493"/>
    <cellStyle name="Comma 5" xfId="494"/>
    <cellStyle name="Comma 5 2" xfId="495"/>
    <cellStyle name="Comma 5 2 2" xfId="496"/>
    <cellStyle name="Comma 5 2 3" xfId="497"/>
    <cellStyle name="Comma 5 3" xfId="498"/>
    <cellStyle name="Comma 5 4" xfId="499"/>
    <cellStyle name="Comma 6" xfId="500"/>
    <cellStyle name="Comma 6 2" xfId="501"/>
    <cellStyle name="Comma 6 3" xfId="502"/>
    <cellStyle name="Comma 7" xfId="503"/>
    <cellStyle name="Comma 7 2" xfId="504"/>
    <cellStyle name="Comma 7 3" xfId="505"/>
    <cellStyle name="Comma 8" xfId="506"/>
    <cellStyle name="Comma 8 2" xfId="507"/>
    <cellStyle name="Comma 8 3" xfId="508"/>
    <cellStyle name="Comma 9" xfId="509"/>
    <cellStyle name="Comma 9 2" xfId="510"/>
    <cellStyle name="Comma 9 3" xfId="511"/>
    <cellStyle name="Comma(0)" xfId="512"/>
    <cellStyle name="comma(1)" xfId="513"/>
    <cellStyle name="Comma(3)" xfId="514"/>
    <cellStyle name="Comma[0]" xfId="515"/>
    <cellStyle name="Comma[1]" xfId="516"/>
    <cellStyle name="Comma0" xfId="517"/>
    <cellStyle name="Comma0 2" xfId="518"/>
    <cellStyle name="Controlecel 2" xfId="519"/>
    <cellStyle name="Currency (2dp)" xfId="520"/>
    <cellStyle name="Currency 2" xfId="521"/>
    <cellStyle name="Currency 3" xfId="522"/>
    <cellStyle name="Currency Dollar" xfId="523"/>
    <cellStyle name="Currency Dollar (2dp)" xfId="524"/>
    <cellStyle name="Currency EUR" xfId="525"/>
    <cellStyle name="Currency EUR (2dp)" xfId="526"/>
    <cellStyle name="Currency Euro" xfId="527"/>
    <cellStyle name="Currency Euro (2dp)" xfId="528"/>
    <cellStyle name="Currency GBP" xfId="529"/>
    <cellStyle name="Currency GBP (2dp)" xfId="530"/>
    <cellStyle name="Currency Pound" xfId="531"/>
    <cellStyle name="Currency Pound (2dp)" xfId="532"/>
    <cellStyle name="Currency USD" xfId="533"/>
    <cellStyle name="Currency USD (2dp)" xfId="534"/>
    <cellStyle name="Currency0" xfId="535"/>
    <cellStyle name="Currency0 2" xfId="536"/>
    <cellStyle name="DataEntryCells" xfId="537"/>
    <cellStyle name="Date" xfId="538"/>
    <cellStyle name="Date (Month)" xfId="539"/>
    <cellStyle name="Date (Year)" xfId="540"/>
    <cellStyle name="Date 2" xfId="541"/>
    <cellStyle name="Dezimal [0]_Germany" xfId="542"/>
    <cellStyle name="Dezimal_Germany" xfId="543"/>
    <cellStyle name="données" xfId="544"/>
    <cellStyle name="donnéesbord" xfId="545"/>
    <cellStyle name="ErrRpt_DataEntryCells" xfId="546"/>
    <cellStyle name="ErrRpt-DataEntryCells" xfId="547"/>
    <cellStyle name="ErrRpt-GreyBackground" xfId="548"/>
    <cellStyle name="Euro" xfId="549"/>
    <cellStyle name="Explanatory Text 2" xfId="550"/>
    <cellStyle name="Explanatory Text 2 2" xfId="551"/>
    <cellStyle name="Explanatory Text 2 3" xfId="552"/>
    <cellStyle name="Explanatory Text 2 4" xfId="553"/>
    <cellStyle name="Explanatory Text 2 5" xfId="554"/>
    <cellStyle name="Explanatory Text 3" xfId="555"/>
    <cellStyle name="Explanatory Text 3 2" xfId="556"/>
    <cellStyle name="Explanatory Text 4" xfId="557"/>
    <cellStyle name="Explanatory Text 5" xfId="558"/>
    <cellStyle name="Explanatory Text 6" xfId="559"/>
    <cellStyle name="Explanatory Text 7" xfId="560"/>
    <cellStyle name="Explanatory Text 8" xfId="561"/>
    <cellStyle name="Ezres [0]_demo" xfId="562"/>
    <cellStyle name="Ezres_demo" xfId="563"/>
    <cellStyle name="Fixed" xfId="564"/>
    <cellStyle name="Fixed 2" xfId="565"/>
    <cellStyle name="Followed Hyperlink 2" xfId="566"/>
    <cellStyle name="Followed Hyperlink 2 2" xfId="567"/>
    <cellStyle name="formula" xfId="568"/>
    <cellStyle name="gap" xfId="569"/>
    <cellStyle name="Gekoppelde cel 2" xfId="570"/>
    <cellStyle name="Goed 2" xfId="571"/>
    <cellStyle name="Good 2" xfId="572"/>
    <cellStyle name="Good 2 2" xfId="573"/>
    <cellStyle name="Good 2 3" xfId="574"/>
    <cellStyle name="Good 2 4" xfId="575"/>
    <cellStyle name="Good 2 5" xfId="576"/>
    <cellStyle name="Good 3" xfId="577"/>
    <cellStyle name="Good 3 2" xfId="578"/>
    <cellStyle name="Good 4" xfId="579"/>
    <cellStyle name="Good 5" xfId="580"/>
    <cellStyle name="Good 6" xfId="581"/>
    <cellStyle name="Good 7" xfId="582"/>
    <cellStyle name="Good 8" xfId="583"/>
    <cellStyle name="GreyBackground" xfId="584"/>
    <cellStyle name="H0" xfId="585"/>
    <cellStyle name="H1" xfId="586"/>
    <cellStyle name="H2" xfId="587"/>
    <cellStyle name="H3" xfId="588"/>
    <cellStyle name="H4" xfId="589"/>
    <cellStyle name="H5" xfId="590"/>
    <cellStyle name="Heading 1 2" xfId="591"/>
    <cellStyle name="Heading 1 2 2" xfId="592"/>
    <cellStyle name="Heading 1 2 3" xfId="593"/>
    <cellStyle name="Heading 1 2 4" xfId="594"/>
    <cellStyle name="Heading 1 2 5" xfId="595"/>
    <cellStyle name="Heading 1 2_10-WRD_charts_v1" xfId="596"/>
    <cellStyle name="Heading 1 3" xfId="597"/>
    <cellStyle name="Heading 1 3 2" xfId="598"/>
    <cellStyle name="Heading 1 4" xfId="599"/>
    <cellStyle name="Heading 1 5" xfId="600"/>
    <cellStyle name="Heading 1 6" xfId="601"/>
    <cellStyle name="Heading 1 7" xfId="602"/>
    <cellStyle name="Heading 1 8" xfId="603"/>
    <cellStyle name="Heading 2 2" xfId="604"/>
    <cellStyle name="Heading 2 2 2" xfId="605"/>
    <cellStyle name="Heading 2 2 3" xfId="606"/>
    <cellStyle name="Heading 2 2 4" xfId="607"/>
    <cellStyle name="Heading 2 2 5" xfId="608"/>
    <cellStyle name="Heading 2 2_10-WRD_charts_v1" xfId="609"/>
    <cellStyle name="Heading 2 3" xfId="610"/>
    <cellStyle name="Heading 2 3 2" xfId="611"/>
    <cellStyle name="Heading 2 4" xfId="612"/>
    <cellStyle name="Heading 2 5" xfId="613"/>
    <cellStyle name="Heading 2 6" xfId="614"/>
    <cellStyle name="Heading 2 7" xfId="615"/>
    <cellStyle name="Heading 2 8" xfId="616"/>
    <cellStyle name="Heading 3 2" xfId="617"/>
    <cellStyle name="Heading 3 2 2" xfId="618"/>
    <cellStyle name="Heading 3 2 3" xfId="619"/>
    <cellStyle name="Heading 3 2 4" xfId="620"/>
    <cellStyle name="Heading 3 2 5" xfId="621"/>
    <cellStyle name="Heading 3 2_10-WRD_charts_v1" xfId="622"/>
    <cellStyle name="Heading 3 3" xfId="623"/>
    <cellStyle name="Heading 3 3 2" xfId="624"/>
    <cellStyle name="Heading 3 4" xfId="625"/>
    <cellStyle name="Heading 3 5" xfId="626"/>
    <cellStyle name="Heading 3 6" xfId="627"/>
    <cellStyle name="Heading 3 7" xfId="628"/>
    <cellStyle name="Heading 3 8" xfId="629"/>
    <cellStyle name="Heading 4 2" xfId="630"/>
    <cellStyle name="Heading 4 2 2" xfId="631"/>
    <cellStyle name="Heading 4 2 3" xfId="632"/>
    <cellStyle name="Heading 4 2 4" xfId="633"/>
    <cellStyle name="Heading 4 2 5" xfId="634"/>
    <cellStyle name="Heading 4 3" xfId="635"/>
    <cellStyle name="Heading 4 3 2" xfId="636"/>
    <cellStyle name="Heading 4 4" xfId="637"/>
    <cellStyle name="Heading 4 5" xfId="638"/>
    <cellStyle name="Heading 4 6" xfId="639"/>
    <cellStyle name="Heading 4 7" xfId="640"/>
    <cellStyle name="Heading 4 8" xfId="641"/>
    <cellStyle name="Highlight" xfId="642"/>
    <cellStyle name="Hyperlink 2" xfId="643"/>
    <cellStyle name="Hyperlink 2 2" xfId="644"/>
    <cellStyle name="Hyperlink 2 3" xfId="645"/>
    <cellStyle name="Hyperlink 3" xfId="646"/>
    <cellStyle name="Hyperlink 3 2" xfId="647"/>
    <cellStyle name="Hyperlink 3 3" xfId="648"/>
    <cellStyle name="Hyperlink 4" xfId="649"/>
    <cellStyle name="Hyperlink 4 2" xfId="650"/>
    <cellStyle name="Hyperlink 5" xfId="651"/>
    <cellStyle name="Hyperlink 5 2" xfId="652"/>
    <cellStyle name="Hyperlink 6" xfId="653"/>
    <cellStyle name="Hyperlink 7" xfId="654"/>
    <cellStyle name="Îáű÷íűé_ÂŰŐÎÄ" xfId="655"/>
    <cellStyle name="Input 2" xfId="656"/>
    <cellStyle name="Input 2 2" xfId="657"/>
    <cellStyle name="Input 2 3" xfId="658"/>
    <cellStyle name="Input 2 4" xfId="659"/>
    <cellStyle name="Input 2 5" xfId="660"/>
    <cellStyle name="Input 2_10-WRD_charts_v1" xfId="661"/>
    <cellStyle name="Input 3" xfId="662"/>
    <cellStyle name="Input 3 2" xfId="663"/>
    <cellStyle name="Input 4" xfId="664"/>
    <cellStyle name="Input 5" xfId="665"/>
    <cellStyle name="Input 6" xfId="666"/>
    <cellStyle name="Input 7" xfId="667"/>
    <cellStyle name="Input 8" xfId="668"/>
    <cellStyle name="Input calculation" xfId="669"/>
    <cellStyle name="Input data" xfId="670"/>
    <cellStyle name="Input estimate" xfId="671"/>
    <cellStyle name="Input link" xfId="672"/>
    <cellStyle name="Input link (different workbook)" xfId="673"/>
    <cellStyle name="Input parameter" xfId="674"/>
    <cellStyle name="Invoer 2" xfId="675"/>
    <cellStyle name="ISC" xfId="676"/>
    <cellStyle name="isced" xfId="677"/>
    <cellStyle name="ISCED Titles" xfId="678"/>
    <cellStyle name="Komma 2" xfId="679"/>
    <cellStyle name="Kop 1 2" xfId="680"/>
    <cellStyle name="Kop 2 2" xfId="681"/>
    <cellStyle name="Kop 3 2" xfId="682"/>
    <cellStyle name="Kop 4 2" xfId="683"/>
    <cellStyle name="level1a" xfId="684"/>
    <cellStyle name="level2" xfId="685"/>
    <cellStyle name="level2a" xfId="686"/>
    <cellStyle name="level3" xfId="687"/>
    <cellStyle name="Linked Cell 2" xfId="688"/>
    <cellStyle name="Linked Cell 2 2" xfId="689"/>
    <cellStyle name="Linked Cell 2 3" xfId="690"/>
    <cellStyle name="Linked Cell 2 4" xfId="691"/>
    <cellStyle name="Linked Cell 2 5" xfId="692"/>
    <cellStyle name="Linked Cell 2_10-WRD_charts_v1" xfId="693"/>
    <cellStyle name="Linked Cell 3" xfId="694"/>
    <cellStyle name="Linked Cell 3 2" xfId="695"/>
    <cellStyle name="Linked Cell 4" xfId="696"/>
    <cellStyle name="Linked Cell 5" xfId="697"/>
    <cellStyle name="Linked Cell 6" xfId="698"/>
    <cellStyle name="Linked Cell 7" xfId="699"/>
    <cellStyle name="Linked Cell 8" xfId="700"/>
    <cellStyle name="Migliaia (0)_conti99" xfId="701"/>
    <cellStyle name="Millares_Hoja1" xfId="702"/>
    <cellStyle name="Milliers [0]_8GRAD" xfId="703"/>
    <cellStyle name="Milliers_8GRAD" xfId="704"/>
    <cellStyle name="Monétaire [0]_8GRAD" xfId="705"/>
    <cellStyle name="Monétaire_8GRAD" xfId="706"/>
    <cellStyle name="Name" xfId="707"/>
    <cellStyle name="Neutraal 2" xfId="708"/>
    <cellStyle name="Neutral 2" xfId="709"/>
    <cellStyle name="Neutral 2 2" xfId="710"/>
    <cellStyle name="Neutral 2 3" xfId="711"/>
    <cellStyle name="Neutral 2 4" xfId="712"/>
    <cellStyle name="Neutral 2 5" xfId="713"/>
    <cellStyle name="Neutral 3" xfId="714"/>
    <cellStyle name="Neutral 3 2" xfId="715"/>
    <cellStyle name="Neutral 4" xfId="716"/>
    <cellStyle name="Neutral 5" xfId="717"/>
    <cellStyle name="Neutral 6" xfId="718"/>
    <cellStyle name="Neutral 7" xfId="719"/>
    <cellStyle name="Neutral 8" xfId="720"/>
    <cellStyle name="Neutrale" xfId="721"/>
    <cellStyle name="Normal" xfId="0" builtinId="0"/>
    <cellStyle name="Normal 10" xfId="722"/>
    <cellStyle name="Normal 10 2" xfId="723"/>
    <cellStyle name="Normal 10 2 2" xfId="724"/>
    <cellStyle name="Normal 10 2 3" xfId="725"/>
    <cellStyle name="Normal 10 3" xfId="726"/>
    <cellStyle name="Normal 10 4" xfId="727"/>
    <cellStyle name="Normal 11" xfId="728"/>
    <cellStyle name="Normal 11 2" xfId="729"/>
    <cellStyle name="Normal 11 3" xfId="730"/>
    <cellStyle name="Normal 12" xfId="731"/>
    <cellStyle name="Normal 12 2" xfId="732"/>
    <cellStyle name="Normal 12 3" xfId="733"/>
    <cellStyle name="Normal 12 4" xfId="734"/>
    <cellStyle name="Normal 13" xfId="735"/>
    <cellStyle name="Normal 13 2" xfId="736"/>
    <cellStyle name="Normal 13 3" xfId="737"/>
    <cellStyle name="Normal 14" xfId="738"/>
    <cellStyle name="Normal 14 2" xfId="739"/>
    <cellStyle name="Normal 14 3" xfId="740"/>
    <cellStyle name="Normal 15" xfId="741"/>
    <cellStyle name="Normal 15 2" xfId="742"/>
    <cellStyle name="Normal 15 2 2" xfId="743"/>
    <cellStyle name="Normal 15 2 3" xfId="744"/>
    <cellStyle name="Normal 15 3" xfId="745"/>
    <cellStyle name="Normal 15 4" xfId="746"/>
    <cellStyle name="Normal 16" xfId="747"/>
    <cellStyle name="Normal 16 2" xfId="748"/>
    <cellStyle name="Normal 16 2 2" xfId="749"/>
    <cellStyle name="Normal 16 2 3" xfId="750"/>
    <cellStyle name="Normal 16 3" xfId="751"/>
    <cellStyle name="Normal 16 4" xfId="752"/>
    <cellStyle name="Normal 17" xfId="753"/>
    <cellStyle name="Normal 17 2" xfId="754"/>
    <cellStyle name="Normal 17 2 2" xfId="755"/>
    <cellStyle name="Normal 17 2 3" xfId="756"/>
    <cellStyle name="Normal 17 3" xfId="757"/>
    <cellStyle name="Normal 17 4" xfId="758"/>
    <cellStyle name="Normal 18" xfId="759"/>
    <cellStyle name="Normal 18 2" xfId="760"/>
    <cellStyle name="Normal 18 3" xfId="761"/>
    <cellStyle name="Normal 19" xfId="762"/>
    <cellStyle name="Normal 19 2" xfId="763"/>
    <cellStyle name="Normal 19 3" xfId="764"/>
    <cellStyle name="Normal 2" xfId="765"/>
    <cellStyle name="Normal 2 10" xfId="766"/>
    <cellStyle name="Normal 2 11" xfId="767"/>
    <cellStyle name="Normal 2 12" xfId="768"/>
    <cellStyle name="Normal 2 13" xfId="769"/>
    <cellStyle name="Normal 2 14" xfId="1148"/>
    <cellStyle name="Normal 2 2" xfId="770"/>
    <cellStyle name="Normal 2 2 2" xfId="771"/>
    <cellStyle name="Normal 2 2 2 2" xfId="772"/>
    <cellStyle name="Normal 2 2 2 2 2" xfId="773"/>
    <cellStyle name="Normal 2 2 2 2 3" xfId="774"/>
    <cellStyle name="Normal 2 2 2 3" xfId="775"/>
    <cellStyle name="Normal 2 2 2 4" xfId="776"/>
    <cellStyle name="Normal 2 2 2_10-WRD_charts_v1" xfId="777"/>
    <cellStyle name="Normal 2 2 3" xfId="778"/>
    <cellStyle name="Normal 2 2 4" xfId="779"/>
    <cellStyle name="Normal 2 2 5" xfId="780"/>
    <cellStyle name="Normal 2 2 6" xfId="781"/>
    <cellStyle name="Normal 2 2 7" xfId="782"/>
    <cellStyle name="Normal 2 2_GII2013_Mika_June07" xfId="783"/>
    <cellStyle name="Normal 2 3" xfId="784"/>
    <cellStyle name="Normal 2 3 2" xfId="785"/>
    <cellStyle name="Normal 2 3 2 2" xfId="786"/>
    <cellStyle name="Normal 2 3 3" xfId="787"/>
    <cellStyle name="Normal 2 3_GII2013_Mika_June07" xfId="788"/>
    <cellStyle name="Normal 2 4" xfId="789"/>
    <cellStyle name="Normal 2 4 2" xfId="790"/>
    <cellStyle name="Normal 2 4 3" xfId="791"/>
    <cellStyle name="Normal 2 5" xfId="792"/>
    <cellStyle name="Normal 2 5 2" xfId="793"/>
    <cellStyle name="Normal 2 5 3" xfId="794"/>
    <cellStyle name="Normal 2 5 4" xfId="795"/>
    <cellStyle name="Normal 2 5_10-WRD_charts_v1" xfId="796"/>
    <cellStyle name="Normal 2 6" xfId="797"/>
    <cellStyle name="Normal 2 7" xfId="798"/>
    <cellStyle name="Normal 2 7 2" xfId="799"/>
    <cellStyle name="Normal 2 8" xfId="800"/>
    <cellStyle name="Normal 2 8 2" xfId="801"/>
    <cellStyle name="Normal 2 9" xfId="802"/>
    <cellStyle name="Normal 2_962010071P1G001" xfId="803"/>
    <cellStyle name="Normal 20" xfId="804"/>
    <cellStyle name="Normal 20 2" xfId="805"/>
    <cellStyle name="Normal 20 3" xfId="806"/>
    <cellStyle name="Normal 21" xfId="807"/>
    <cellStyle name="Normal 21 2" xfId="808"/>
    <cellStyle name="Normal 21 3" xfId="809"/>
    <cellStyle name="Normal 22" xfId="810"/>
    <cellStyle name="Normal 22 2" xfId="811"/>
    <cellStyle name="Normal 22 3" xfId="812"/>
    <cellStyle name="Normal 23" xfId="813"/>
    <cellStyle name="Normal 23 2" xfId="814"/>
    <cellStyle name="Normal 23 3" xfId="815"/>
    <cellStyle name="Normal 24" xfId="816"/>
    <cellStyle name="Normal 24 2" xfId="817"/>
    <cellStyle name="Normal 25" xfId="818"/>
    <cellStyle name="Normal 25 2" xfId="819"/>
    <cellStyle name="Normal 25 3" xfId="820"/>
    <cellStyle name="Normal 26" xfId="821"/>
    <cellStyle name="Normal 26 2" xfId="822"/>
    <cellStyle name="Normal 26 3" xfId="823"/>
    <cellStyle name="Normal 27" xfId="824"/>
    <cellStyle name="Normal 27 2" xfId="825"/>
    <cellStyle name="Normal 27 3" xfId="826"/>
    <cellStyle name="Normal 28" xfId="827"/>
    <cellStyle name="Normal 28 2" xfId="828"/>
    <cellStyle name="Normal 28 3" xfId="829"/>
    <cellStyle name="Normal 29" xfId="830"/>
    <cellStyle name="Normal 29 2" xfId="831"/>
    <cellStyle name="Normal 29 3" xfId="832"/>
    <cellStyle name="Normal 3" xfId="833"/>
    <cellStyle name="Normal 3 2" xfId="834"/>
    <cellStyle name="Normal 3 2 2" xfId="835"/>
    <cellStyle name="Normal 3 2 3" xfId="836"/>
    <cellStyle name="Normal 3 2_SSI2012-Finaldata_JRCresults_2003" xfId="837"/>
    <cellStyle name="Normal 3 3" xfId="838"/>
    <cellStyle name="Normal 3 3 2" xfId="839"/>
    <cellStyle name="Normal 3 3 3" xfId="840"/>
    <cellStyle name="Normal 3 3_SSI2012-Finaldata_JRCresults_2003" xfId="841"/>
    <cellStyle name="Normal 3 4" xfId="842"/>
    <cellStyle name="Normal 3 4 2" xfId="843"/>
    <cellStyle name="Normal 3 5" xfId="844"/>
    <cellStyle name="Normal 3 6" xfId="845"/>
    <cellStyle name="Normal 3 7" xfId="846"/>
    <cellStyle name="Normal 3 8" xfId="847"/>
    <cellStyle name="Normal 3 9" xfId="848"/>
    <cellStyle name="Normal 3_10-WRD_charts_v1" xfId="849"/>
    <cellStyle name="Normal 30" xfId="850"/>
    <cellStyle name="Normal 30 2" xfId="851"/>
    <cellStyle name="Normal 30 3" xfId="852"/>
    <cellStyle name="Normal 31" xfId="853"/>
    <cellStyle name="Normal 31 2" xfId="854"/>
    <cellStyle name="Normal 31 3" xfId="855"/>
    <cellStyle name="Normal 31 4" xfId="856"/>
    <cellStyle name="Normal 32" xfId="857"/>
    <cellStyle name="Normal 32 2" xfId="858"/>
    <cellStyle name="Normal 32 3" xfId="859"/>
    <cellStyle name="Normal 33" xfId="860"/>
    <cellStyle name="Normal 33 2" xfId="861"/>
    <cellStyle name="Normal 34" xfId="862"/>
    <cellStyle name="Normal 35" xfId="863"/>
    <cellStyle name="Normal 35 2" xfId="864"/>
    <cellStyle name="Normal 35 3" xfId="865"/>
    <cellStyle name="Normal 36" xfId="866"/>
    <cellStyle name="Normal 36 2" xfId="867"/>
    <cellStyle name="Normal 36 3" xfId="868"/>
    <cellStyle name="Normal 36 4" xfId="869"/>
    <cellStyle name="Normal 37" xfId="870"/>
    <cellStyle name="Normal 37 2" xfId="871"/>
    <cellStyle name="Normal 37 3" xfId="872"/>
    <cellStyle name="Normal 38" xfId="873"/>
    <cellStyle name="Normal 39" xfId="874"/>
    <cellStyle name="Normal 39 2" xfId="875"/>
    <cellStyle name="Normal 4" xfId="876"/>
    <cellStyle name="Normal 4 2" xfId="877"/>
    <cellStyle name="Normal 4 2 2" xfId="878"/>
    <cellStyle name="Normal 4 2 3" xfId="879"/>
    <cellStyle name="Normal 4 3" xfId="880"/>
    <cellStyle name="Normal 4 4" xfId="881"/>
    <cellStyle name="Normal 4 5" xfId="882"/>
    <cellStyle name="Normal 4 6" xfId="883"/>
    <cellStyle name="Normal 40" xfId="884"/>
    <cellStyle name="Normal 40 2" xfId="885"/>
    <cellStyle name="Normal 40 3" xfId="886"/>
    <cellStyle name="Normal 41" xfId="887"/>
    <cellStyle name="Normal 42" xfId="888"/>
    <cellStyle name="Normal 43" xfId="889"/>
    <cellStyle name="Normal 44" xfId="890"/>
    <cellStyle name="Normal 45" xfId="891"/>
    <cellStyle name="Normal 46" xfId="892"/>
    <cellStyle name="Normal 47" xfId="893"/>
    <cellStyle name="Normal 48" xfId="894"/>
    <cellStyle name="Normal 49" xfId="895"/>
    <cellStyle name="Normal 5" xfId="896"/>
    <cellStyle name="Normal 5 2" xfId="897"/>
    <cellStyle name="Normal 5 3" xfId="898"/>
    <cellStyle name="Normal 5 3 2" xfId="899"/>
    <cellStyle name="Normal 5 4" xfId="900"/>
    <cellStyle name="Normal 5 5" xfId="901"/>
    <cellStyle name="Normal 50" xfId="902"/>
    <cellStyle name="Normal 51" xfId="903"/>
    <cellStyle name="Normal 52" xfId="904"/>
    <cellStyle name="Normal 53" xfId="905"/>
    <cellStyle name="Normal 54" xfId="1147"/>
    <cellStyle name="Normal 6" xfId="906"/>
    <cellStyle name="Normal 6 2" xfId="907"/>
    <cellStyle name="Normal 6 2 2" xfId="908"/>
    <cellStyle name="Normal 6 2 3" xfId="909"/>
    <cellStyle name="Normal 6 3" xfId="910"/>
    <cellStyle name="Normal 6 3 2" xfId="911"/>
    <cellStyle name="Normal 6 3 3" xfId="912"/>
    <cellStyle name="Normal 6 4" xfId="913"/>
    <cellStyle name="Normal 6 5" xfId="914"/>
    <cellStyle name="Normal 6 6" xfId="915"/>
    <cellStyle name="Normal 7" xfId="916"/>
    <cellStyle name="Normal 7 2" xfId="917"/>
    <cellStyle name="Normal 7 2 2" xfId="918"/>
    <cellStyle name="Normal 7 2 3" xfId="919"/>
    <cellStyle name="Normal 7 3" xfId="920"/>
    <cellStyle name="Normal 7 4" xfId="921"/>
    <cellStyle name="Normal 7 5" xfId="922"/>
    <cellStyle name="Normal 8" xfId="923"/>
    <cellStyle name="Normal 8 2" xfId="924"/>
    <cellStyle name="Normal 8 3" xfId="925"/>
    <cellStyle name="Normal 8 4" xfId="926"/>
    <cellStyle name="Normal 8 5" xfId="927"/>
    <cellStyle name="Normal 9" xfId="928"/>
    <cellStyle name="Normal 9 2" xfId="929"/>
    <cellStyle name="Normal 9 3" xfId="930"/>
    <cellStyle name="Normál_B17" xfId="931"/>
    <cellStyle name="Normal-droit" xfId="932"/>
    <cellStyle name="Normale_Foglio1" xfId="933"/>
    <cellStyle name="normální 2" xfId="934"/>
    <cellStyle name="normální 2 2" xfId="935"/>
    <cellStyle name="normální_povolenikpopbytudlezemipuvodu942000" xfId="936"/>
    <cellStyle name="Nota" xfId="937"/>
    <cellStyle name="Note 2" xfId="938"/>
    <cellStyle name="Note 2 2" xfId="939"/>
    <cellStyle name="Note 2 2 2" xfId="940"/>
    <cellStyle name="Note 2 3" xfId="941"/>
    <cellStyle name="Note 2 3 2" xfId="942"/>
    <cellStyle name="Note 2 4" xfId="943"/>
    <cellStyle name="Note 2 5" xfId="944"/>
    <cellStyle name="Note 2_10-WRD_charts_v1" xfId="945"/>
    <cellStyle name="Note 3" xfId="946"/>
    <cellStyle name="Note 3 2" xfId="947"/>
    <cellStyle name="Note 3 3" xfId="948"/>
    <cellStyle name="Note 4" xfId="949"/>
    <cellStyle name="Note 5" xfId="950"/>
    <cellStyle name="Note 6" xfId="951"/>
    <cellStyle name="Note 7" xfId="952"/>
    <cellStyle name="Note 8" xfId="953"/>
    <cellStyle name="notes" xfId="954"/>
    <cellStyle name="Notitie 2" xfId="955"/>
    <cellStyle name="Number" xfId="956"/>
    <cellStyle name="Number (2dp)" xfId="957"/>
    <cellStyle name="Ongeldig 2" xfId="958"/>
    <cellStyle name="Output 2" xfId="959"/>
    <cellStyle name="Output 2 2" xfId="960"/>
    <cellStyle name="Output 2 3" xfId="961"/>
    <cellStyle name="Output 2 4" xfId="962"/>
    <cellStyle name="Output 2 5" xfId="963"/>
    <cellStyle name="Output 2_10-WRD_charts_v1" xfId="964"/>
    <cellStyle name="Output 3" xfId="965"/>
    <cellStyle name="Output 3 2" xfId="966"/>
    <cellStyle name="Output 4" xfId="967"/>
    <cellStyle name="Output 5" xfId="968"/>
    <cellStyle name="Output 6" xfId="969"/>
    <cellStyle name="Output 7" xfId="970"/>
    <cellStyle name="Output 8" xfId="971"/>
    <cellStyle name="Pénznem [0]_demo" xfId="972"/>
    <cellStyle name="Pénznem_demo" xfId="973"/>
    <cellStyle name="Percent" xfId="1146" builtinId="5"/>
    <cellStyle name="Percent 10" xfId="974"/>
    <cellStyle name="Percent 10 2" xfId="975"/>
    <cellStyle name="Percent 10 2 2" xfId="976"/>
    <cellStyle name="Percent 10 2 3" xfId="977"/>
    <cellStyle name="Percent 10 3" xfId="978"/>
    <cellStyle name="Percent 10 4" xfId="979"/>
    <cellStyle name="Percent 11" xfId="980"/>
    <cellStyle name="Percent 11 2" xfId="981"/>
    <cellStyle name="Percent 11 3" xfId="982"/>
    <cellStyle name="Percent 12" xfId="983"/>
    <cellStyle name="Percent 12 2" xfId="984"/>
    <cellStyle name="Percent 12 3" xfId="985"/>
    <cellStyle name="Percent 13" xfId="986"/>
    <cellStyle name="Percent 13 2" xfId="987"/>
    <cellStyle name="Percent 13 3" xfId="988"/>
    <cellStyle name="Percent 14" xfId="989"/>
    <cellStyle name="Percent 14 2" xfId="990"/>
    <cellStyle name="Percent 14 3" xfId="991"/>
    <cellStyle name="Percent 15" xfId="992"/>
    <cellStyle name="Percent 15 2" xfId="993"/>
    <cellStyle name="Percent 15 3" xfId="994"/>
    <cellStyle name="Percent 16" xfId="995"/>
    <cellStyle name="Percent 16 2" xfId="996"/>
    <cellStyle name="Percent 16 3" xfId="997"/>
    <cellStyle name="Percent 16 4" xfId="998"/>
    <cellStyle name="Percent 17" xfId="999"/>
    <cellStyle name="Percent 17 2" xfId="1000"/>
    <cellStyle name="Percent 17 3" xfId="1001"/>
    <cellStyle name="Percent 18" xfId="1002"/>
    <cellStyle name="Percent 18 2" xfId="1003"/>
    <cellStyle name="Percent 18 3" xfId="1004"/>
    <cellStyle name="Percent 19" xfId="1005"/>
    <cellStyle name="Percent 2" xfId="1006"/>
    <cellStyle name="Percent 2 2" xfId="1007"/>
    <cellStyle name="Percent 20" xfId="1008"/>
    <cellStyle name="Percent 3" xfId="1009"/>
    <cellStyle name="Percent 3 2" xfId="1010"/>
    <cellStyle name="Percent 4" xfId="1011"/>
    <cellStyle name="Percent 4 2" xfId="1012"/>
    <cellStyle name="Percent 5" xfId="1013"/>
    <cellStyle name="Percent 5 2" xfId="1014"/>
    <cellStyle name="Percent 5 2 2" xfId="1015"/>
    <cellStyle name="Percent 5 3" xfId="1016"/>
    <cellStyle name="Percent 5 3 2" xfId="1017"/>
    <cellStyle name="Percent 5 3 3" xfId="1018"/>
    <cellStyle name="Percent 5 4" xfId="1019"/>
    <cellStyle name="Percent 5 5" xfId="1020"/>
    <cellStyle name="Percent 6" xfId="1021"/>
    <cellStyle name="Percent 6 2" xfId="1022"/>
    <cellStyle name="Percent 6 3" xfId="1023"/>
    <cellStyle name="Percent 7" xfId="1024"/>
    <cellStyle name="Percent 7 2" xfId="1025"/>
    <cellStyle name="Percent 7 3" xfId="1026"/>
    <cellStyle name="Percent 8" xfId="1027"/>
    <cellStyle name="Percent 8 2" xfId="1028"/>
    <cellStyle name="Percent 9" xfId="1029"/>
    <cellStyle name="Percent 9 2" xfId="1030"/>
    <cellStyle name="Percent 9 3" xfId="1031"/>
    <cellStyle name="Percentage" xfId="1032"/>
    <cellStyle name="Percentage (2dp)" xfId="1033"/>
    <cellStyle name="Prozent_SubCatperStud" xfId="1034"/>
    <cellStyle name="row" xfId="1035"/>
    <cellStyle name="Row label" xfId="1036"/>
    <cellStyle name="Row label (indent)" xfId="1037"/>
    <cellStyle name="RowCodes" xfId="1038"/>
    <cellStyle name="Row-Col Headings" xfId="1039"/>
    <cellStyle name="RowTitles" xfId="1040"/>
    <cellStyle name="RowTitles1-Detail" xfId="1041"/>
    <cellStyle name="RowTitles-Col2" xfId="1042"/>
    <cellStyle name="RowTitles-Detail" xfId="1043"/>
    <cellStyle name="semestre" xfId="1044"/>
    <cellStyle name="ss1" xfId="1045"/>
    <cellStyle name="ss10" xfId="1046"/>
    <cellStyle name="ss11" xfId="1047"/>
    <cellStyle name="ss12" xfId="1048"/>
    <cellStyle name="ss13" xfId="1049"/>
    <cellStyle name="ss14" xfId="1050"/>
    <cellStyle name="ss15" xfId="1051"/>
    <cellStyle name="ss16" xfId="1052"/>
    <cellStyle name="ss17" xfId="1053"/>
    <cellStyle name="ss18" xfId="1054"/>
    <cellStyle name="ss19" xfId="1055"/>
    <cellStyle name="ss2" xfId="1056"/>
    <cellStyle name="ss20" xfId="1057"/>
    <cellStyle name="ss21" xfId="1058"/>
    <cellStyle name="ss22" xfId="1059"/>
    <cellStyle name="ss3" xfId="1060"/>
    <cellStyle name="ss4" xfId="1061"/>
    <cellStyle name="ss5" xfId="1062"/>
    <cellStyle name="ss6" xfId="1063"/>
    <cellStyle name="ss7" xfId="1064"/>
    <cellStyle name="ss8" xfId="1065"/>
    <cellStyle name="ss9" xfId="1066"/>
    <cellStyle name="Standaard 2" xfId="1067"/>
    <cellStyle name="Standaard 3" xfId="1068"/>
    <cellStyle name="Standard_cpi-mp-be-stats" xfId="1069"/>
    <cellStyle name="Style 1" xfId="1070"/>
    <cellStyle name="Style 2" xfId="1071"/>
    <cellStyle name="Style 27" xfId="1072"/>
    <cellStyle name="Style 35" xfId="1073"/>
    <cellStyle name="Style 36" xfId="1074"/>
    <cellStyle name="Sub-total row" xfId="1075"/>
    <cellStyle name="Table finish row" xfId="1076"/>
    <cellStyle name="Table No." xfId="1077"/>
    <cellStyle name="Table shading" xfId="1078"/>
    <cellStyle name="Table Title" xfId="1079"/>
    <cellStyle name="Table unfinish row" xfId="1080"/>
    <cellStyle name="Table unshading" xfId="1081"/>
    <cellStyle name="Tagline" xfId="1082"/>
    <cellStyle name="temp" xfId="1083"/>
    <cellStyle name="Testo avviso" xfId="1084"/>
    <cellStyle name="Testo descrittivo" xfId="1085"/>
    <cellStyle name="tête chapitre" xfId="1086"/>
    <cellStyle name="Text" xfId="1087"/>
    <cellStyle name="Title 1" xfId="1088"/>
    <cellStyle name="Title 2" xfId="1089"/>
    <cellStyle name="Title 2 2" xfId="1090"/>
    <cellStyle name="Title 2 3" xfId="1091"/>
    <cellStyle name="Title 2 4" xfId="1092"/>
    <cellStyle name="Title 2 5" xfId="1093"/>
    <cellStyle name="Title 3" xfId="1094"/>
    <cellStyle name="Title 4" xfId="1095"/>
    <cellStyle name="Title 5" xfId="1096"/>
    <cellStyle name="Title 6" xfId="1097"/>
    <cellStyle name="Title 7" xfId="1098"/>
    <cellStyle name="Title 8" xfId="1099"/>
    <cellStyle name="title1" xfId="1100"/>
    <cellStyle name="Titolo" xfId="1101"/>
    <cellStyle name="Titolo 1" xfId="1102"/>
    <cellStyle name="Titolo 2" xfId="1103"/>
    <cellStyle name="Titolo 3" xfId="1104"/>
    <cellStyle name="Titolo 4" xfId="1105"/>
    <cellStyle name="Titolo_SSI2012-Finaldata_JRCresults_2003" xfId="1106"/>
    <cellStyle name="titre" xfId="1107"/>
    <cellStyle name="Totaal 2" xfId="1108"/>
    <cellStyle name="Total 2" xfId="1109"/>
    <cellStyle name="Total 2 2" xfId="1110"/>
    <cellStyle name="Total 2 3" xfId="1111"/>
    <cellStyle name="Total 2 4" xfId="1112"/>
    <cellStyle name="Total 2 5" xfId="1113"/>
    <cellStyle name="Total 2_10-WRD_charts_v1" xfId="1114"/>
    <cellStyle name="Total 3" xfId="1115"/>
    <cellStyle name="Total 3 2" xfId="1116"/>
    <cellStyle name="Total 4" xfId="1117"/>
    <cellStyle name="Total 5" xfId="1118"/>
    <cellStyle name="Total 6" xfId="1119"/>
    <cellStyle name="Total 7" xfId="1120"/>
    <cellStyle name="Total 8" xfId="1121"/>
    <cellStyle name="Total row" xfId="1122"/>
    <cellStyle name="Totale" xfId="1123"/>
    <cellStyle name="Uitvoer 2" xfId="1124"/>
    <cellStyle name="Unhighlight" xfId="1125"/>
    <cellStyle name="Untotal row" xfId="1126"/>
    <cellStyle name="Valore non valido" xfId="1127"/>
    <cellStyle name="Valore valido" xfId="1128"/>
    <cellStyle name="Verklarende tekst 2" xfId="1129"/>
    <cellStyle name="Waarschuwingstekst 2" xfId="1130"/>
    <cellStyle name="Währung [0]_Germany" xfId="1131"/>
    <cellStyle name="Währung_Germany" xfId="1132"/>
    <cellStyle name="Warning Text 2" xfId="1133"/>
    <cellStyle name="Warning Text 2 2" xfId="1134"/>
    <cellStyle name="Warning Text 2 3" xfId="1135"/>
    <cellStyle name="Warning Text 2 4" xfId="1136"/>
    <cellStyle name="Warning Text 2 5" xfId="1137"/>
    <cellStyle name="Warning Text 3" xfId="1138"/>
    <cellStyle name="Warning Text 3 2" xfId="1139"/>
    <cellStyle name="Warning Text 4" xfId="1140"/>
    <cellStyle name="Warning Text 5" xfId="1141"/>
    <cellStyle name="Warning Text 6" xfId="1142"/>
    <cellStyle name="Warning Text 7" xfId="1143"/>
    <cellStyle name="Warning Text 8" xfId="1144"/>
    <cellStyle name="Wrapped" xfId="1145"/>
  </cellStyles>
  <dxfs count="0"/>
  <tableStyles count="0" defaultTableStyle="TableStyleMedium9" defaultPivotStyle="PivotStyleLight16"/>
  <colors>
    <mruColors>
      <color rgb="FF0095C8"/>
      <color rgb="FF1B365D"/>
      <color rgb="FF93328E"/>
      <color rgb="FFEA7600"/>
      <color rgb="FFB7BF10"/>
      <color rgb="FF333333"/>
      <color rgb="FFBA0C2F"/>
    </mruColors>
  </colors>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6439639207535733E-2"/>
          <c:y val="0.1541666666666667"/>
          <c:w val="0.9149478396418762"/>
          <c:h val="0.8"/>
        </c:manualLayout>
      </c:layout>
      <c:barChart>
        <c:barDir val="col"/>
        <c:grouping val="clustered"/>
        <c:ser>
          <c:idx val="0"/>
          <c:order val="0"/>
          <c:dPt>
            <c:idx val="0"/>
            <c:spPr>
              <a:solidFill>
                <a:srgbClr val="93328E"/>
              </a:solidFill>
            </c:spPr>
          </c:dPt>
          <c:dPt>
            <c:idx val="1"/>
            <c:spPr>
              <a:solidFill>
                <a:srgbClr val="76869E"/>
              </a:solidFill>
            </c:spPr>
          </c:dPt>
          <c:dPt>
            <c:idx val="2"/>
            <c:spPr>
              <a:solidFill>
                <a:srgbClr val="BA0C2F"/>
              </a:solidFill>
            </c:spPr>
          </c:dPt>
          <c:dPt>
            <c:idx val="3"/>
            <c:spPr>
              <a:solidFill>
                <a:srgbClr val="122541"/>
              </a:solidFill>
            </c:spPr>
          </c:dPt>
          <c:dPt>
            <c:idx val="4"/>
            <c:spPr>
              <a:solidFill>
                <a:srgbClr val="B7BF10"/>
              </a:solidFill>
            </c:spPr>
          </c:dPt>
          <c:cat>
            <c:strRef>
              <c:f>'Fig 2.1'!$B$7:$B$12</c:f>
              <c:strCache>
                <c:ptCount val="6"/>
                <c:pt idx="0">
                  <c:v>Public</c:v>
                </c:pt>
                <c:pt idx="1">
                  <c:v>Commercial</c:v>
                </c:pt>
                <c:pt idx="2">
                  <c:v>Official</c:v>
                </c:pt>
                <c:pt idx="3">
                  <c:v>Commercial</c:v>
                </c:pt>
                <c:pt idx="4">
                  <c:v>Private</c:v>
                </c:pt>
                <c:pt idx="5">
                  <c:v>Illicit</c:v>
                </c:pt>
              </c:strCache>
            </c:strRef>
          </c:cat>
          <c:val>
            <c:numRef>
              <c:f>'Fig 2.1'!$C$7:$C$12</c:f>
              <c:numCache>
                <c:formatCode>_-* #,##0.00_-;\-* #,##0.00_-;_-* "-"??_-;_-@_-</c:formatCode>
                <c:ptCount val="6"/>
                <c:pt idx="0">
                  <c:v>5271786.9508862309</c:v>
                </c:pt>
                <c:pt idx="1">
                  <c:v>2248818.2527147839</c:v>
                </c:pt>
                <c:pt idx="2">
                  <c:v>344150.42421539465</c:v>
                </c:pt>
                <c:pt idx="3">
                  <c:v>1461894.8701991404</c:v>
                </c:pt>
                <c:pt idx="4">
                  <c:v>413228.19989132369</c:v>
                </c:pt>
              </c:numCache>
            </c:numRef>
          </c:val>
        </c:ser>
        <c:ser>
          <c:idx val="1"/>
          <c:order val="1"/>
          <c:dPt>
            <c:idx val="2"/>
            <c:spPr>
              <a:solidFill>
                <a:srgbClr val="5B0516"/>
              </a:solidFill>
            </c:spPr>
          </c:dPt>
          <c:dPt>
            <c:idx val="3"/>
            <c:spPr>
              <a:solidFill>
                <a:srgbClr val="1B365D"/>
              </a:solidFill>
            </c:spPr>
          </c:dPt>
          <c:dPt>
            <c:idx val="4"/>
            <c:spPr>
              <a:solidFill>
                <a:srgbClr val="D4D970"/>
              </a:solidFill>
            </c:spPr>
          </c:dPt>
          <c:dPt>
            <c:idx val="5"/>
            <c:spPr>
              <a:solidFill>
                <a:srgbClr val="723900"/>
              </a:solidFill>
            </c:spPr>
          </c:dPt>
          <c:cat>
            <c:strRef>
              <c:f>'Fig 2.1'!$B$7:$B$12</c:f>
              <c:strCache>
                <c:ptCount val="6"/>
                <c:pt idx="0">
                  <c:v>Public</c:v>
                </c:pt>
                <c:pt idx="1">
                  <c:v>Commercial</c:v>
                </c:pt>
                <c:pt idx="2">
                  <c:v>Official</c:v>
                </c:pt>
                <c:pt idx="3">
                  <c:v>Commercial</c:v>
                </c:pt>
                <c:pt idx="4">
                  <c:v>Private</c:v>
                </c:pt>
                <c:pt idx="5">
                  <c:v>Illicit</c:v>
                </c:pt>
              </c:strCache>
            </c:strRef>
          </c:cat>
          <c:val>
            <c:numRef>
              <c:f>'Fig 2.1'!$D$7:$D$12</c:f>
              <c:numCache>
                <c:formatCode>General</c:formatCode>
                <c:ptCount val="6"/>
                <c:pt idx="2" formatCode="_-* #,##0.00_-;\-* #,##0.00_-;_-* &quot;-&quot;??_-;_-@_-">
                  <c:v>-99587.010392747427</c:v>
                </c:pt>
                <c:pt idx="3" formatCode="_-* #,##0.00_-;\-* #,##0.00_-;_-* &quot;-&quot;??_-;_-@_-">
                  <c:v>-1143131.3614714283</c:v>
                </c:pt>
                <c:pt idx="4" formatCode="_-* #,##0.00_-;\-* #,##0.00_-;_-* &quot;-&quot;??_-;_-@_-">
                  <c:v>-35080.062545583984</c:v>
                </c:pt>
                <c:pt idx="5" formatCode="_-* #,##0.00_-;\-* #,##0.00_-;_-* &quot;-&quot;??_-;_-@_-">
                  <c:v>-752816.67537557543</c:v>
                </c:pt>
              </c:numCache>
            </c:numRef>
          </c:val>
        </c:ser>
        <c:gapWidth val="50"/>
        <c:overlap val="100"/>
        <c:axId val="119685120"/>
        <c:axId val="119686656"/>
      </c:barChart>
      <c:catAx>
        <c:axId val="119685120"/>
        <c:scaling>
          <c:orientation val="minMax"/>
        </c:scaling>
        <c:axPos val="b"/>
        <c:numFmt formatCode="General" sourceLinked="1"/>
        <c:majorTickMark val="none"/>
        <c:tickLblPos val="nextTo"/>
        <c:crossAx val="119686656"/>
        <c:crosses val="autoZero"/>
        <c:auto val="1"/>
        <c:lblAlgn val="ctr"/>
        <c:lblOffset val="100"/>
      </c:catAx>
      <c:valAx>
        <c:axId val="119686656"/>
        <c:scaling>
          <c:orientation val="minMax"/>
        </c:scaling>
        <c:axPos val="l"/>
        <c:majorGridlines>
          <c:spPr>
            <a:ln>
              <a:prstDash val="sysDot"/>
            </a:ln>
          </c:spPr>
        </c:majorGridlines>
        <c:numFmt formatCode="_-* #,##0.0_-;\-* #,##0.0_-;_-* &quot;-&quot;?_-;_-@_-" sourceLinked="0"/>
        <c:tickLblPos val="nextTo"/>
        <c:spPr>
          <a:ln>
            <a:noFill/>
          </a:ln>
        </c:spPr>
        <c:crossAx val="119685120"/>
        <c:crosses val="autoZero"/>
        <c:crossBetween val="between"/>
        <c:majorUnit val="2000000"/>
        <c:dispUnits>
          <c:builtInUnit val="millions"/>
        </c:dispUnits>
      </c:valAx>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477" l="0.70000000000000062" r="0.70000000000000062" t="0.75000000000000477"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893E-2"/>
          <c:w val="0.79787536292476713"/>
          <c:h val="0.98034592627849504"/>
        </c:manualLayout>
      </c:layout>
      <c:barChart>
        <c:barDir val="bar"/>
        <c:grouping val="stacked"/>
        <c:ser>
          <c:idx val="0"/>
          <c:order val="0"/>
          <c:tx>
            <c:strRef>
              <c:f>'Fig 2.7'!$D$6</c:f>
              <c:strCache>
                <c:ptCount val="1"/>
                <c:pt idx="0">
                  <c:v>ODA</c:v>
                </c:pt>
              </c:strCache>
            </c:strRef>
          </c:tx>
          <c:spPr>
            <a:solidFill>
              <a:srgbClr val="BA0C2F"/>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2.7'!$D$85:$D$102</c:f>
              <c:numCache>
                <c:formatCode>0%</c:formatCode>
                <c:ptCount val="18"/>
                <c:pt idx="0">
                  <c:v>7.7832049217701335E-3</c:v>
                </c:pt>
                <c:pt idx="1">
                  <c:v>0.22008322533414659</c:v>
                </c:pt>
                <c:pt idx="2">
                  <c:v>0.14687459725125554</c:v>
                </c:pt>
                <c:pt idx="3">
                  <c:v>4.1341099898256203E-3</c:v>
                </c:pt>
                <c:pt idx="4">
                  <c:v>2.655971044380465E-2</c:v>
                </c:pt>
                <c:pt idx="5">
                  <c:v>2.0087598314919075E-2</c:v>
                </c:pt>
                <c:pt idx="6">
                  <c:v>0.13891258991480415</c:v>
                </c:pt>
                <c:pt idx="7">
                  <c:v>0.33154671998191215</c:v>
                </c:pt>
                <c:pt idx="8">
                  <c:v>4.2704992553143306E-2</c:v>
                </c:pt>
                <c:pt idx="9">
                  <c:v>9.4367007665155829E-3</c:v>
                </c:pt>
                <c:pt idx="10">
                  <c:v>0.32159021549618655</c:v>
                </c:pt>
                <c:pt idx="11">
                  <c:v>8.6722051731818031E-2</c:v>
                </c:pt>
                <c:pt idx="12">
                  <c:v>5.1805152406788291E-2</c:v>
                </c:pt>
                <c:pt idx="13">
                  <c:v>0.17425384961118073</c:v>
                </c:pt>
                <c:pt idx="14">
                  <c:v>3.2231490338219052E-3</c:v>
                </c:pt>
                <c:pt idx="15">
                  <c:v>3.8638147358203319E-2</c:v>
                </c:pt>
                <c:pt idx="16">
                  <c:v>4.817678152028367E-3</c:v>
                </c:pt>
                <c:pt idx="17">
                  <c:v>6.245200603599127E-2</c:v>
                </c:pt>
              </c:numCache>
            </c:numRef>
          </c:val>
        </c:ser>
        <c:ser>
          <c:idx val="1"/>
          <c:order val="1"/>
          <c:tx>
            <c:strRef>
              <c:f>'Fig 2.7'!$E$6</c:f>
              <c:strCache>
                <c:ptCount val="1"/>
                <c:pt idx="0">
                  <c:v>OOFs</c:v>
                </c:pt>
              </c:strCache>
            </c:strRef>
          </c:tx>
          <c:spPr>
            <a:solidFill>
              <a:srgbClr val="D66D82"/>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2.7'!$E$85:$E$102</c:f>
              <c:numCache>
                <c:formatCode>0%</c:formatCode>
                <c:ptCount val="18"/>
                <c:pt idx="0">
                  <c:v>3.2092328513510023E-2</c:v>
                </c:pt>
                <c:pt idx="1">
                  <c:v>4.4975110784516017E-5</c:v>
                </c:pt>
                <c:pt idx="2">
                  <c:v>6.2742812519065008E-2</c:v>
                </c:pt>
                <c:pt idx="3">
                  <c:v>0.11850599215809386</c:v>
                </c:pt>
                <c:pt idx="4">
                  <c:v>2.6635537419983479E-2</c:v>
                </c:pt>
                <c:pt idx="5">
                  <c:v>7.7563919445123794E-2</c:v>
                </c:pt>
                <c:pt idx="6">
                  <c:v>2.7810486787946849E-2</c:v>
                </c:pt>
                <c:pt idx="7">
                  <c:v>2.5544121096954669E-2</c:v>
                </c:pt>
                <c:pt idx="8">
                  <c:v>4.8840072216958061E-2</c:v>
                </c:pt>
                <c:pt idx="9">
                  <c:v>3.1549283920035191E-2</c:v>
                </c:pt>
                <c:pt idx="10">
                  <c:v>1.9224452761434354E-3</c:v>
                </c:pt>
                <c:pt idx="11">
                  <c:v>2.7991647456963985E-2</c:v>
                </c:pt>
                <c:pt idx="12">
                  <c:v>3.7796826111623161E-2</c:v>
                </c:pt>
                <c:pt idx="13">
                  <c:v>0.18576211918400956</c:v>
                </c:pt>
                <c:pt idx="14">
                  <c:v>6.7304720180410657E-2</c:v>
                </c:pt>
                <c:pt idx="15">
                  <c:v>3.1839962505537868E-2</c:v>
                </c:pt>
                <c:pt idx="16">
                  <c:v>3.4554191965852826E-2</c:v>
                </c:pt>
                <c:pt idx="17">
                  <c:v>2.2167628105973899E-5</c:v>
                </c:pt>
              </c:numCache>
            </c:numRef>
          </c:val>
        </c:ser>
        <c:ser>
          <c:idx val="2"/>
          <c:order val="2"/>
          <c:tx>
            <c:strRef>
              <c:f>'Fig 2.7'!$F$6</c:f>
              <c:strCache>
                <c:ptCount val="1"/>
                <c:pt idx="0">
                  <c:v>remittances</c:v>
                </c:pt>
              </c:strCache>
            </c:strRef>
          </c:tx>
          <c:spPr>
            <a:solidFill>
              <a:srgbClr val="B7BF10"/>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2.7'!$F$85:$F$102</c:f>
              <c:numCache>
                <c:formatCode>0%</c:formatCode>
                <c:ptCount val="18"/>
                <c:pt idx="0">
                  <c:v>0</c:v>
                </c:pt>
                <c:pt idx="1">
                  <c:v>0.74144436357685173</c:v>
                </c:pt>
                <c:pt idx="2">
                  <c:v>0.31811659518123164</c:v>
                </c:pt>
                <c:pt idx="3">
                  <c:v>0</c:v>
                </c:pt>
                <c:pt idx="4">
                  <c:v>0.130369266306432</c:v>
                </c:pt>
                <c:pt idx="5">
                  <c:v>0.41504669509244868</c:v>
                </c:pt>
                <c:pt idx="6">
                  <c:v>0.3558324350590753</c:v>
                </c:pt>
                <c:pt idx="7">
                  <c:v>5.4297892247646487E-2</c:v>
                </c:pt>
                <c:pt idx="8">
                  <c:v>0.71722352486300989</c:v>
                </c:pt>
                <c:pt idx="9">
                  <c:v>0</c:v>
                </c:pt>
                <c:pt idx="10">
                  <c:v>2.6205568676935236E-2</c:v>
                </c:pt>
                <c:pt idx="11">
                  <c:v>0.55178460356858505</c:v>
                </c:pt>
                <c:pt idx="12">
                  <c:v>0.38032731755584981</c:v>
                </c:pt>
                <c:pt idx="13">
                  <c:v>0</c:v>
                </c:pt>
                <c:pt idx="14">
                  <c:v>1.018371216155063E-5</c:v>
                </c:pt>
                <c:pt idx="15">
                  <c:v>0.53167559580004964</c:v>
                </c:pt>
                <c:pt idx="16">
                  <c:v>0.13771967959719653</c:v>
                </c:pt>
                <c:pt idx="17">
                  <c:v>0.483690830500483</c:v>
                </c:pt>
              </c:numCache>
            </c:numRef>
          </c:val>
        </c:ser>
        <c:ser>
          <c:idx val="3"/>
          <c:order val="3"/>
          <c:tx>
            <c:strRef>
              <c:f>'Fig 2.7'!$G$6</c:f>
              <c:strCache>
                <c:ptCount val="1"/>
                <c:pt idx="0">
                  <c:v>FDI</c:v>
                </c:pt>
              </c:strCache>
            </c:strRef>
          </c:tx>
          <c:spPr>
            <a:solidFill>
              <a:srgbClr val="122541"/>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2.7'!$G$85:$G$102</c:f>
              <c:numCache>
                <c:formatCode>0%</c:formatCode>
                <c:ptCount val="18"/>
                <c:pt idx="0">
                  <c:v>0.9535391868509947</c:v>
                </c:pt>
                <c:pt idx="1">
                  <c:v>0</c:v>
                </c:pt>
                <c:pt idx="2">
                  <c:v>0.24607508924651342</c:v>
                </c:pt>
                <c:pt idx="3">
                  <c:v>0.45450516590242868</c:v>
                </c:pt>
                <c:pt idx="4">
                  <c:v>0.51199307465748922</c:v>
                </c:pt>
                <c:pt idx="5">
                  <c:v>0.1955264868045431</c:v>
                </c:pt>
                <c:pt idx="6">
                  <c:v>0.38382497428989726</c:v>
                </c:pt>
                <c:pt idx="7">
                  <c:v>0.58861126667348651</c:v>
                </c:pt>
                <c:pt idx="8">
                  <c:v>2.5689823952355355E-2</c:v>
                </c:pt>
                <c:pt idx="9">
                  <c:v>0.30853059286770329</c:v>
                </c:pt>
                <c:pt idx="10">
                  <c:v>5.0372283491505798E-2</c:v>
                </c:pt>
                <c:pt idx="11">
                  <c:v>7.8654862495531663E-2</c:v>
                </c:pt>
                <c:pt idx="12">
                  <c:v>6.1727737988653449E-2</c:v>
                </c:pt>
                <c:pt idx="13">
                  <c:v>0.232313321794172</c:v>
                </c:pt>
                <c:pt idx="14">
                  <c:v>0.71635634249346836</c:v>
                </c:pt>
                <c:pt idx="15">
                  <c:v>0.1752576505085543</c:v>
                </c:pt>
                <c:pt idx="16">
                  <c:v>0.23707235356026463</c:v>
                </c:pt>
                <c:pt idx="17">
                  <c:v>0.42306228113476801</c:v>
                </c:pt>
              </c:numCache>
            </c:numRef>
          </c:val>
        </c:ser>
        <c:ser>
          <c:idx val="4"/>
          <c:order val="4"/>
          <c:tx>
            <c:strRef>
              <c:f>'Fig 2.7'!$H$6</c:f>
              <c:strCache>
                <c:ptCount val="1"/>
                <c:pt idx="0">
                  <c:v>portfolio equity</c:v>
                </c:pt>
              </c:strCache>
            </c:strRef>
          </c:tx>
          <c:spPr>
            <a:solidFill>
              <a:srgbClr val="0C192D"/>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2.7'!$H$85:$H$102</c:f>
              <c:numCache>
                <c:formatCode>0%</c:formatCode>
                <c:ptCount val="18"/>
                <c:pt idx="0">
                  <c:v>0</c:v>
                </c:pt>
                <c:pt idx="1">
                  <c:v>0</c:v>
                </c:pt>
                <c:pt idx="2">
                  <c:v>3.8404303246298961E-2</c:v>
                </c:pt>
                <c:pt idx="3">
                  <c:v>2.3113096424000536E-2</c:v>
                </c:pt>
                <c:pt idx="4">
                  <c:v>2.9432416698375631E-2</c:v>
                </c:pt>
                <c:pt idx="5">
                  <c:v>0</c:v>
                </c:pt>
                <c:pt idx="6">
                  <c:v>0</c:v>
                </c:pt>
                <c:pt idx="7">
                  <c:v>0</c:v>
                </c:pt>
                <c:pt idx="8">
                  <c:v>0</c:v>
                </c:pt>
                <c:pt idx="9">
                  <c:v>0</c:v>
                </c:pt>
                <c:pt idx="10">
                  <c:v>0</c:v>
                </c:pt>
                <c:pt idx="11">
                  <c:v>2.2602990873626612E-2</c:v>
                </c:pt>
                <c:pt idx="12">
                  <c:v>0</c:v>
                </c:pt>
                <c:pt idx="13">
                  <c:v>2.9815688035895057E-3</c:v>
                </c:pt>
                <c:pt idx="14">
                  <c:v>0.21310560458013753</c:v>
                </c:pt>
                <c:pt idx="15">
                  <c:v>0</c:v>
                </c:pt>
                <c:pt idx="16">
                  <c:v>0</c:v>
                </c:pt>
                <c:pt idx="17">
                  <c:v>0</c:v>
                </c:pt>
              </c:numCache>
            </c:numRef>
          </c:val>
        </c:ser>
        <c:ser>
          <c:idx val="5"/>
          <c:order val="5"/>
          <c:tx>
            <c:strRef>
              <c:f>'Fig 2.7'!$I$6</c:f>
              <c:strCache>
                <c:ptCount val="1"/>
                <c:pt idx="0">
                  <c:v>long-debt (commercial)</c:v>
                </c:pt>
              </c:strCache>
            </c:strRef>
          </c:tx>
          <c:spPr>
            <a:solidFill>
              <a:srgbClr val="00688C"/>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2.7'!$I$85:$I$102</c:f>
              <c:numCache>
                <c:formatCode>0%</c:formatCode>
                <c:ptCount val="18"/>
                <c:pt idx="0">
                  <c:v>3.7036013864736382E-3</c:v>
                </c:pt>
                <c:pt idx="1">
                  <c:v>0</c:v>
                </c:pt>
                <c:pt idx="2">
                  <c:v>0.16891269850957932</c:v>
                </c:pt>
                <c:pt idx="3">
                  <c:v>0.36745037168122446</c:v>
                </c:pt>
                <c:pt idx="4">
                  <c:v>0.27219897906096968</c:v>
                </c:pt>
                <c:pt idx="5">
                  <c:v>0.20060534799600738</c:v>
                </c:pt>
                <c:pt idx="6">
                  <c:v>3.6242644661822469E-5</c:v>
                </c:pt>
                <c:pt idx="7">
                  <c:v>0</c:v>
                </c:pt>
                <c:pt idx="8">
                  <c:v>9.182275976972093E-2</c:v>
                </c:pt>
                <c:pt idx="9">
                  <c:v>0.63196999176488955</c:v>
                </c:pt>
                <c:pt idx="10">
                  <c:v>2.1622819173864612E-2</c:v>
                </c:pt>
                <c:pt idx="11">
                  <c:v>0.13257728323421186</c:v>
                </c:pt>
                <c:pt idx="12">
                  <c:v>0.41111009728431303</c:v>
                </c:pt>
                <c:pt idx="13">
                  <c:v>0.29852980689346342</c:v>
                </c:pt>
                <c:pt idx="14">
                  <c:v>0</c:v>
                </c:pt>
                <c:pt idx="15">
                  <c:v>9.906832058685261E-2</c:v>
                </c:pt>
                <c:pt idx="16">
                  <c:v>0.4958413632811402</c:v>
                </c:pt>
                <c:pt idx="17">
                  <c:v>0</c:v>
                </c:pt>
              </c:numCache>
            </c:numRef>
          </c:val>
        </c:ser>
        <c:ser>
          <c:idx val="6"/>
          <c:order val="6"/>
          <c:tx>
            <c:strRef>
              <c:f>'Fig 2.7'!$J$6</c:f>
              <c:strCache>
                <c:ptCount val="1"/>
                <c:pt idx="0">
                  <c:v>long-debt (official)</c:v>
                </c:pt>
              </c:strCache>
            </c:strRef>
          </c:tx>
          <c:spPr>
            <a:solidFill>
              <a:srgbClr val="5B0516"/>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2.7'!$J$85:$J$102</c:f>
              <c:numCache>
                <c:formatCode>0%</c:formatCode>
                <c:ptCount val="18"/>
                <c:pt idx="0">
                  <c:v>2.8816783272514824E-3</c:v>
                </c:pt>
                <c:pt idx="1">
                  <c:v>1.3543736907299554E-2</c:v>
                </c:pt>
                <c:pt idx="2">
                  <c:v>0</c:v>
                </c:pt>
                <c:pt idx="3">
                  <c:v>3.2291263844426772E-2</c:v>
                </c:pt>
                <c:pt idx="4">
                  <c:v>2.8110154129452653E-3</c:v>
                </c:pt>
                <c:pt idx="5">
                  <c:v>9.11699523469581E-2</c:v>
                </c:pt>
                <c:pt idx="6">
                  <c:v>6.395811988788308E-2</c:v>
                </c:pt>
                <c:pt idx="7">
                  <c:v>0</c:v>
                </c:pt>
                <c:pt idx="8">
                  <c:v>1.3817528598394222E-2</c:v>
                </c:pt>
                <c:pt idx="9">
                  <c:v>1.8513430680856365E-2</c:v>
                </c:pt>
                <c:pt idx="10">
                  <c:v>0.5782866678853642</c:v>
                </c:pt>
                <c:pt idx="11">
                  <c:v>9.9666560639262783E-2</c:v>
                </c:pt>
                <c:pt idx="12">
                  <c:v>2.099469162378246E-4</c:v>
                </c:pt>
                <c:pt idx="13">
                  <c:v>2.4294036457014574E-2</c:v>
                </c:pt>
                <c:pt idx="14">
                  <c:v>0</c:v>
                </c:pt>
                <c:pt idx="15">
                  <c:v>0.12352032324080221</c:v>
                </c:pt>
                <c:pt idx="16">
                  <c:v>0</c:v>
                </c:pt>
                <c:pt idx="17">
                  <c:v>0</c:v>
                </c:pt>
              </c:numCache>
            </c:numRef>
          </c:val>
        </c:ser>
        <c:ser>
          <c:idx val="7"/>
          <c:order val="7"/>
          <c:tx>
            <c:strRef>
              <c:f>'Fig 2.7'!$K$6</c:f>
              <c:strCache>
                <c:ptCount val="1"/>
                <c:pt idx="0">
                  <c:v>short-debt</c:v>
                </c:pt>
              </c:strCache>
            </c:strRef>
          </c:tx>
          <c:spPr>
            <a:solidFill>
              <a:srgbClr val="0095C8"/>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2.7'!$K$85:$K$102</c:f>
              <c:numCache>
                <c:formatCode>0%</c:formatCode>
                <c:ptCount val="18"/>
                <c:pt idx="0">
                  <c:v>0</c:v>
                </c:pt>
                <c:pt idx="1">
                  <c:v>2.4883699070917562E-2</c:v>
                </c:pt>
                <c:pt idx="2">
                  <c:v>1.8873904046056014E-2</c:v>
                </c:pt>
                <c:pt idx="3">
                  <c:v>0</c:v>
                </c:pt>
                <c:pt idx="4">
                  <c:v>0</c:v>
                </c:pt>
                <c:pt idx="5">
                  <c:v>0</c:v>
                </c:pt>
                <c:pt idx="6">
                  <c:v>2.9625151415731511E-2</c:v>
                </c:pt>
                <c:pt idx="7">
                  <c:v>0</c:v>
                </c:pt>
                <c:pt idx="8">
                  <c:v>5.9901298046418236E-2</c:v>
                </c:pt>
                <c:pt idx="9">
                  <c:v>0</c:v>
                </c:pt>
                <c:pt idx="10">
                  <c:v>0</c:v>
                </c:pt>
                <c:pt idx="11">
                  <c:v>0</c:v>
                </c:pt>
                <c:pt idx="12">
                  <c:v>5.7022921736534581E-2</c:v>
                </c:pt>
                <c:pt idx="13">
                  <c:v>8.1865297256570199E-2</c:v>
                </c:pt>
                <c:pt idx="14">
                  <c:v>0</c:v>
                </c:pt>
                <c:pt idx="15">
                  <c:v>0</c:v>
                </c:pt>
                <c:pt idx="16">
                  <c:v>8.9994733443517425E-2</c:v>
                </c:pt>
                <c:pt idx="17">
                  <c:v>3.0772714700651762E-2</c:v>
                </c:pt>
              </c:numCache>
            </c:numRef>
          </c:val>
        </c:ser>
        <c:gapWidth val="50"/>
        <c:overlap val="100"/>
        <c:axId val="122611584"/>
        <c:axId val="122613120"/>
      </c:barChart>
      <c:catAx>
        <c:axId val="122611584"/>
        <c:scaling>
          <c:orientation val="maxMin"/>
        </c:scaling>
        <c:axPos val="l"/>
        <c:numFmt formatCode="General" sourceLinked="1"/>
        <c:majorTickMark val="none"/>
        <c:tickLblPos val="nextTo"/>
        <c:crossAx val="122613120"/>
        <c:crosses val="autoZero"/>
        <c:auto val="1"/>
        <c:lblAlgn val="ctr"/>
        <c:lblOffset val="100"/>
      </c:catAx>
      <c:valAx>
        <c:axId val="122613120"/>
        <c:scaling>
          <c:orientation val="minMax"/>
          <c:max val="1"/>
        </c:scaling>
        <c:delete val="1"/>
        <c:axPos val="t"/>
        <c:majorGridlines>
          <c:spPr>
            <a:ln>
              <a:solidFill>
                <a:schemeClr val="bg1"/>
              </a:solidFill>
            </a:ln>
          </c:spPr>
        </c:majorGridlines>
        <c:numFmt formatCode="0%" sourceLinked="1"/>
        <c:tickLblPos val="none"/>
        <c:crossAx val="122611584"/>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904E-2"/>
          <c:w val="0.79787536292476713"/>
          <c:h val="0.98034592627849526"/>
        </c:manualLayout>
      </c:layout>
      <c:barChart>
        <c:barDir val="bar"/>
        <c:grouping val="stacked"/>
        <c:ser>
          <c:idx val="0"/>
          <c:order val="0"/>
          <c:tx>
            <c:strRef>
              <c:f>'Fig 2.7'!$D$6</c:f>
              <c:strCache>
                <c:ptCount val="1"/>
                <c:pt idx="0">
                  <c:v>ODA</c:v>
                </c:pt>
              </c:strCache>
            </c:strRef>
          </c:tx>
          <c:spPr>
            <a:solidFill>
              <a:srgbClr val="BA0C2F"/>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2.7'!$D$104:$D$113</c:f>
              <c:numCache>
                <c:formatCode>0%</c:formatCode>
                <c:ptCount val="10"/>
                <c:pt idx="0">
                  <c:v>0.96760094449966139</c:v>
                </c:pt>
                <c:pt idx="1">
                  <c:v>1</c:v>
                </c:pt>
                <c:pt idx="2">
                  <c:v>4.6173231062552646E-3</c:v>
                </c:pt>
                <c:pt idx="3">
                  <c:v>0.567152279842976</c:v>
                </c:pt>
                <c:pt idx="4">
                  <c:v>0.95664413668063875</c:v>
                </c:pt>
                <c:pt idx="5">
                  <c:v>0.71166342279523576</c:v>
                </c:pt>
                <c:pt idx="6">
                  <c:v>1</c:v>
                </c:pt>
                <c:pt idx="7">
                  <c:v>0.99828054840853742</c:v>
                </c:pt>
                <c:pt idx="8">
                  <c:v>0.26364787194329581</c:v>
                </c:pt>
                <c:pt idx="9">
                  <c:v>6.8940462632040844E-2</c:v>
                </c:pt>
              </c:numCache>
            </c:numRef>
          </c:val>
        </c:ser>
        <c:ser>
          <c:idx val="1"/>
          <c:order val="1"/>
          <c:tx>
            <c:strRef>
              <c:f>'Fig 2.7'!$E$6</c:f>
              <c:strCache>
                <c:ptCount val="1"/>
                <c:pt idx="0">
                  <c:v>OOFs</c:v>
                </c:pt>
              </c:strCache>
            </c:strRef>
          </c:tx>
          <c:spPr>
            <a:solidFill>
              <a:srgbClr val="D66D82"/>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2.7'!$E$104:$E$113</c:f>
              <c:numCache>
                <c:formatCode>0%</c:formatCode>
                <c:ptCount val="10"/>
                <c:pt idx="0">
                  <c:v>1.6479405508991445E-2</c:v>
                </c:pt>
                <c:pt idx="1">
                  <c:v>0</c:v>
                </c:pt>
                <c:pt idx="2">
                  <c:v>1.3532766205700199E-3</c:v>
                </c:pt>
                <c:pt idx="3">
                  <c:v>0</c:v>
                </c:pt>
                <c:pt idx="4">
                  <c:v>4.3355863319361247E-2</c:v>
                </c:pt>
                <c:pt idx="5">
                  <c:v>1.6517860034314401E-2</c:v>
                </c:pt>
                <c:pt idx="6">
                  <c:v>0</c:v>
                </c:pt>
                <c:pt idx="7">
                  <c:v>1.7194515914625429E-3</c:v>
                </c:pt>
                <c:pt idx="8">
                  <c:v>2.8102411343206755E-3</c:v>
                </c:pt>
                <c:pt idx="9">
                  <c:v>3.7366074786957866E-2</c:v>
                </c:pt>
              </c:numCache>
            </c:numRef>
          </c:val>
        </c:ser>
        <c:ser>
          <c:idx val="2"/>
          <c:order val="2"/>
          <c:tx>
            <c:strRef>
              <c:f>'Fig 2.7'!$F$6</c:f>
              <c:strCache>
                <c:ptCount val="1"/>
                <c:pt idx="0">
                  <c:v>remittances</c:v>
                </c:pt>
              </c:strCache>
            </c:strRef>
          </c:tx>
          <c:spPr>
            <a:solidFill>
              <a:srgbClr val="B7BF10"/>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2.7'!$F$104:$F$113</c:f>
              <c:numCache>
                <c:formatCode>0%</c:formatCode>
                <c:ptCount val="10"/>
                <c:pt idx="0">
                  <c:v>0</c:v>
                </c:pt>
                <c:pt idx="1">
                  <c:v>0</c:v>
                </c:pt>
                <c:pt idx="2">
                  <c:v>0</c:v>
                </c:pt>
                <c:pt idx="3">
                  <c:v>0</c:v>
                </c:pt>
                <c:pt idx="4">
                  <c:v>0</c:v>
                </c:pt>
                <c:pt idx="5">
                  <c:v>4.363315958251586E-2</c:v>
                </c:pt>
                <c:pt idx="6">
                  <c:v>0</c:v>
                </c:pt>
                <c:pt idx="7">
                  <c:v>0</c:v>
                </c:pt>
                <c:pt idx="8">
                  <c:v>0</c:v>
                </c:pt>
                <c:pt idx="9">
                  <c:v>3.463163787318748E-2</c:v>
                </c:pt>
              </c:numCache>
            </c:numRef>
          </c:val>
        </c:ser>
        <c:ser>
          <c:idx val="3"/>
          <c:order val="3"/>
          <c:tx>
            <c:strRef>
              <c:f>'Fig 2.7'!$G$6</c:f>
              <c:strCache>
                <c:ptCount val="1"/>
                <c:pt idx="0">
                  <c:v>FDI</c:v>
                </c:pt>
              </c:strCache>
            </c:strRef>
          </c:tx>
          <c:spPr>
            <a:solidFill>
              <a:srgbClr val="122541"/>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2.7'!$G$104:$G$113</c:f>
              <c:numCache>
                <c:formatCode>0%</c:formatCode>
                <c:ptCount val="10"/>
                <c:pt idx="0">
                  <c:v>1.4277291153278708E-2</c:v>
                </c:pt>
                <c:pt idx="1">
                  <c:v>0</c:v>
                </c:pt>
                <c:pt idx="2">
                  <c:v>0.99402940027317477</c:v>
                </c:pt>
                <c:pt idx="3">
                  <c:v>0.26929885138657117</c:v>
                </c:pt>
                <c:pt idx="4">
                  <c:v>0</c:v>
                </c:pt>
                <c:pt idx="5">
                  <c:v>0.22334054921482091</c:v>
                </c:pt>
                <c:pt idx="6">
                  <c:v>0</c:v>
                </c:pt>
                <c:pt idx="7">
                  <c:v>0</c:v>
                </c:pt>
                <c:pt idx="8">
                  <c:v>0.13318052789349372</c:v>
                </c:pt>
                <c:pt idx="9">
                  <c:v>0.27564127385524634</c:v>
                </c:pt>
              </c:numCache>
            </c:numRef>
          </c:val>
        </c:ser>
        <c:ser>
          <c:idx val="4"/>
          <c:order val="4"/>
          <c:tx>
            <c:strRef>
              <c:f>'Fig 2.7'!$H$6</c:f>
              <c:strCache>
                <c:ptCount val="1"/>
                <c:pt idx="0">
                  <c:v>portfolio equity</c:v>
                </c:pt>
              </c:strCache>
            </c:strRef>
          </c:tx>
          <c:spPr>
            <a:solidFill>
              <a:srgbClr val="0C192D"/>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2.7'!$H$104:$H$113</c:f>
              <c:numCache>
                <c:formatCode>0%</c:formatCode>
                <c:ptCount val="10"/>
                <c:pt idx="0">
                  <c:v>8.2802363843504855E-7</c:v>
                </c:pt>
                <c:pt idx="1">
                  <c:v>0</c:v>
                </c:pt>
                <c:pt idx="2">
                  <c:v>0</c:v>
                </c:pt>
                <c:pt idx="3">
                  <c:v>0</c:v>
                </c:pt>
                <c:pt idx="4">
                  <c:v>0</c:v>
                </c:pt>
                <c:pt idx="5">
                  <c:v>0</c:v>
                </c:pt>
                <c:pt idx="6">
                  <c:v>0</c:v>
                </c:pt>
                <c:pt idx="7">
                  <c:v>0</c:v>
                </c:pt>
                <c:pt idx="8">
                  <c:v>0</c:v>
                </c:pt>
                <c:pt idx="9">
                  <c:v>4.1683584264238176E-4</c:v>
                </c:pt>
              </c:numCache>
            </c:numRef>
          </c:val>
        </c:ser>
        <c:ser>
          <c:idx val="5"/>
          <c:order val="5"/>
          <c:tx>
            <c:strRef>
              <c:f>'Fig 2.7'!$I$6</c:f>
              <c:strCache>
                <c:ptCount val="1"/>
                <c:pt idx="0">
                  <c:v>long-debt (commercial)</c:v>
                </c:pt>
              </c:strCache>
            </c:strRef>
          </c:tx>
          <c:spPr>
            <a:solidFill>
              <a:srgbClr val="00688C"/>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2.7'!$I$104:$I$113</c:f>
              <c:numCache>
                <c:formatCode>0%</c:formatCode>
                <c:ptCount val="10"/>
                <c:pt idx="0">
                  <c:v>0</c:v>
                </c:pt>
                <c:pt idx="1">
                  <c:v>0</c:v>
                </c:pt>
                <c:pt idx="2">
                  <c:v>0</c:v>
                </c:pt>
                <c:pt idx="3">
                  <c:v>0</c:v>
                </c:pt>
                <c:pt idx="4">
                  <c:v>0</c:v>
                </c:pt>
                <c:pt idx="5">
                  <c:v>0</c:v>
                </c:pt>
                <c:pt idx="6">
                  <c:v>0</c:v>
                </c:pt>
                <c:pt idx="7">
                  <c:v>0</c:v>
                </c:pt>
                <c:pt idx="8">
                  <c:v>0.51400675908588289</c:v>
                </c:pt>
                <c:pt idx="9">
                  <c:v>0.46083297563682785</c:v>
                </c:pt>
              </c:numCache>
            </c:numRef>
          </c:val>
        </c:ser>
        <c:ser>
          <c:idx val="6"/>
          <c:order val="6"/>
          <c:tx>
            <c:strRef>
              <c:f>'Fig 2.7'!$J$6</c:f>
              <c:strCache>
                <c:ptCount val="1"/>
                <c:pt idx="0">
                  <c:v>long-debt (official)</c:v>
                </c:pt>
              </c:strCache>
            </c:strRef>
          </c:tx>
          <c:spPr>
            <a:solidFill>
              <a:srgbClr val="5B0516"/>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2.7'!$J$104:$J$113</c:f>
              <c:numCache>
                <c:formatCode>0%</c:formatCode>
                <c:ptCount val="10"/>
                <c:pt idx="0">
                  <c:v>1.6415308144299603E-3</c:v>
                </c:pt>
                <c:pt idx="1">
                  <c:v>0</c:v>
                </c:pt>
                <c:pt idx="2">
                  <c:v>0</c:v>
                </c:pt>
                <c:pt idx="3">
                  <c:v>0.13898845003239713</c:v>
                </c:pt>
                <c:pt idx="4">
                  <c:v>0</c:v>
                </c:pt>
                <c:pt idx="5">
                  <c:v>4.845008373113171E-3</c:v>
                </c:pt>
                <c:pt idx="6">
                  <c:v>0</c:v>
                </c:pt>
                <c:pt idx="7">
                  <c:v>0</c:v>
                </c:pt>
                <c:pt idx="8">
                  <c:v>1.5802215306661906E-2</c:v>
                </c:pt>
                <c:pt idx="9">
                  <c:v>3.3733692587380841E-2</c:v>
                </c:pt>
              </c:numCache>
            </c:numRef>
          </c:val>
        </c:ser>
        <c:ser>
          <c:idx val="7"/>
          <c:order val="7"/>
          <c:tx>
            <c:strRef>
              <c:f>'Fig 2.7'!$K$6</c:f>
              <c:strCache>
                <c:ptCount val="1"/>
                <c:pt idx="0">
                  <c:v>short-debt</c:v>
                </c:pt>
              </c:strCache>
            </c:strRef>
          </c:tx>
          <c:spPr>
            <a:solidFill>
              <a:srgbClr val="0095C8"/>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2.7'!$K$104:$K$113</c:f>
              <c:numCache>
                <c:formatCode>0%</c:formatCode>
                <c:ptCount val="10"/>
                <c:pt idx="0">
                  <c:v>0</c:v>
                </c:pt>
                <c:pt idx="1">
                  <c:v>0</c:v>
                </c:pt>
                <c:pt idx="2">
                  <c:v>0</c:v>
                </c:pt>
                <c:pt idx="3">
                  <c:v>2.4560418738055742E-2</c:v>
                </c:pt>
                <c:pt idx="4">
                  <c:v>0</c:v>
                </c:pt>
                <c:pt idx="5">
                  <c:v>0</c:v>
                </c:pt>
                <c:pt idx="6">
                  <c:v>0</c:v>
                </c:pt>
                <c:pt idx="7">
                  <c:v>0</c:v>
                </c:pt>
                <c:pt idx="8">
                  <c:v>7.0552384636344834E-2</c:v>
                </c:pt>
                <c:pt idx="9">
                  <c:v>8.8437046785716511E-2</c:v>
                </c:pt>
              </c:numCache>
            </c:numRef>
          </c:val>
        </c:ser>
        <c:gapWidth val="50"/>
        <c:overlap val="100"/>
        <c:axId val="122683392"/>
        <c:axId val="122684928"/>
      </c:barChart>
      <c:catAx>
        <c:axId val="122683392"/>
        <c:scaling>
          <c:orientation val="maxMin"/>
        </c:scaling>
        <c:axPos val="l"/>
        <c:numFmt formatCode="General" sourceLinked="1"/>
        <c:majorTickMark val="none"/>
        <c:tickLblPos val="nextTo"/>
        <c:crossAx val="122684928"/>
        <c:crosses val="autoZero"/>
        <c:auto val="1"/>
        <c:lblAlgn val="ctr"/>
        <c:lblOffset val="100"/>
      </c:catAx>
      <c:valAx>
        <c:axId val="122684928"/>
        <c:scaling>
          <c:orientation val="minMax"/>
          <c:max val="1"/>
        </c:scaling>
        <c:delete val="1"/>
        <c:axPos val="t"/>
        <c:majorGridlines>
          <c:spPr>
            <a:ln>
              <a:solidFill>
                <a:schemeClr val="bg1"/>
              </a:solidFill>
            </a:ln>
          </c:spPr>
        </c:majorGridlines>
        <c:numFmt formatCode="0%" sourceLinked="1"/>
        <c:tickLblPos val="none"/>
        <c:crossAx val="122683392"/>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53227610804519254"/>
          <c:y val="1.3427589657438914E-2"/>
          <c:w val="0.64419160002226594"/>
          <c:h val="0.98034592627849571"/>
        </c:manualLayout>
      </c:layout>
      <c:barChart>
        <c:barDir val="bar"/>
        <c:grouping val="stacked"/>
        <c:ser>
          <c:idx val="0"/>
          <c:order val="0"/>
          <c:tx>
            <c:strRef>
              <c:f>'Fig 2.7'!$D$6</c:f>
              <c:strCache>
                <c:ptCount val="1"/>
                <c:pt idx="0">
                  <c:v>ODA</c:v>
                </c:pt>
              </c:strCache>
            </c:strRef>
          </c:tx>
          <c:spPr>
            <a:solidFill>
              <a:srgbClr val="BA0C2F"/>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2.7'!$D$115:$D$129</c:f>
              <c:numCache>
                <c:formatCode>0%</c:formatCode>
                <c:ptCount val="15"/>
                <c:pt idx="0">
                  <c:v>0.40036651538898538</c:v>
                </c:pt>
                <c:pt idx="1">
                  <c:v>0.26171957215360625</c:v>
                </c:pt>
                <c:pt idx="2">
                  <c:v>2.215587237215718E-2</c:v>
                </c:pt>
                <c:pt idx="3">
                  <c:v>8.6145933481957565E-2</c:v>
                </c:pt>
                <c:pt idx="4">
                  <c:v>1.2349094696245261E-2</c:v>
                </c:pt>
                <c:pt idx="5">
                  <c:v>0.18908349091565296</c:v>
                </c:pt>
                <c:pt idx="6">
                  <c:v>2.1207734708766884E-2</c:v>
                </c:pt>
                <c:pt idx="7">
                  <c:v>3.4867756178365843E-2</c:v>
                </c:pt>
                <c:pt idx="8">
                  <c:v>8.797806917591125E-2</c:v>
                </c:pt>
                <c:pt idx="9">
                  <c:v>0.34129490291274189</c:v>
                </c:pt>
                <c:pt idx="10">
                  <c:v>0.47957991240695513</c:v>
                </c:pt>
                <c:pt idx="11">
                  <c:v>4.8754033845507035E-2</c:v>
                </c:pt>
                <c:pt idx="12">
                  <c:v>0.41476222057251888</c:v>
                </c:pt>
                <c:pt idx="13">
                  <c:v>0.10151990649364177</c:v>
                </c:pt>
                <c:pt idx="14">
                  <c:v>2.2042398696355252E-2</c:v>
                </c:pt>
              </c:numCache>
            </c:numRef>
          </c:val>
        </c:ser>
        <c:ser>
          <c:idx val="1"/>
          <c:order val="1"/>
          <c:tx>
            <c:strRef>
              <c:f>'Fig 2.7'!$E$6</c:f>
              <c:strCache>
                <c:ptCount val="1"/>
                <c:pt idx="0">
                  <c:v>OOFs</c:v>
                </c:pt>
              </c:strCache>
            </c:strRef>
          </c:tx>
          <c:spPr>
            <a:solidFill>
              <a:srgbClr val="D66D82"/>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2.7'!$E$115:$E$129</c:f>
              <c:numCache>
                <c:formatCode>0%</c:formatCode>
                <c:ptCount val="15"/>
                <c:pt idx="0">
                  <c:v>1.5380078491224088E-2</c:v>
                </c:pt>
                <c:pt idx="1">
                  <c:v>2.6761372371156406E-2</c:v>
                </c:pt>
                <c:pt idx="2">
                  <c:v>2.3391483440184178E-2</c:v>
                </c:pt>
                <c:pt idx="3">
                  <c:v>2.7657557213108745E-2</c:v>
                </c:pt>
                <c:pt idx="4">
                  <c:v>4.3491512057601801E-2</c:v>
                </c:pt>
                <c:pt idx="5">
                  <c:v>1.853562631681752E-2</c:v>
                </c:pt>
                <c:pt idx="6">
                  <c:v>4.1820221905559056E-2</c:v>
                </c:pt>
                <c:pt idx="7">
                  <c:v>3.5890632674715567E-2</c:v>
                </c:pt>
                <c:pt idx="8">
                  <c:v>6.8834481978704676E-2</c:v>
                </c:pt>
                <c:pt idx="9">
                  <c:v>0</c:v>
                </c:pt>
                <c:pt idx="10">
                  <c:v>2.6978684809841974E-2</c:v>
                </c:pt>
                <c:pt idx="11">
                  <c:v>3.2030512771788845E-2</c:v>
                </c:pt>
                <c:pt idx="12">
                  <c:v>1.5212046859430228E-2</c:v>
                </c:pt>
                <c:pt idx="13">
                  <c:v>3.1429676804560026E-2</c:v>
                </c:pt>
                <c:pt idx="14">
                  <c:v>3.3196971365020242E-2</c:v>
                </c:pt>
              </c:numCache>
            </c:numRef>
          </c:val>
        </c:ser>
        <c:ser>
          <c:idx val="2"/>
          <c:order val="2"/>
          <c:tx>
            <c:strRef>
              <c:f>'Fig 2.7'!$F$6</c:f>
              <c:strCache>
                <c:ptCount val="1"/>
                <c:pt idx="0">
                  <c:v>remittances</c:v>
                </c:pt>
              </c:strCache>
            </c:strRef>
          </c:tx>
          <c:spPr>
            <a:solidFill>
              <a:srgbClr val="B7BF10"/>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2.7'!$F$115:$F$129</c:f>
              <c:numCache>
                <c:formatCode>0%</c:formatCode>
                <c:ptCount val="15"/>
                <c:pt idx="0">
                  <c:v>0.21391816165314459</c:v>
                </c:pt>
                <c:pt idx="1">
                  <c:v>0.17325617292676065</c:v>
                </c:pt>
                <c:pt idx="2">
                  <c:v>0.17430615020518572</c:v>
                </c:pt>
                <c:pt idx="3">
                  <c:v>0.31637331103169464</c:v>
                </c:pt>
                <c:pt idx="4">
                  <c:v>3.9073043090620298E-2</c:v>
                </c:pt>
                <c:pt idx="5">
                  <c:v>0.40071590130776685</c:v>
                </c:pt>
                <c:pt idx="6">
                  <c:v>0.19039212241106918</c:v>
                </c:pt>
                <c:pt idx="7">
                  <c:v>9.5603783217633811E-2</c:v>
                </c:pt>
                <c:pt idx="8">
                  <c:v>0.36946680320929215</c:v>
                </c:pt>
                <c:pt idx="9">
                  <c:v>9.2250705852100018E-2</c:v>
                </c:pt>
                <c:pt idx="10">
                  <c:v>0.18630762433186565</c:v>
                </c:pt>
                <c:pt idx="11">
                  <c:v>0.17253741524024369</c:v>
                </c:pt>
                <c:pt idx="12">
                  <c:v>0.25129937543170705</c:v>
                </c:pt>
                <c:pt idx="13">
                  <c:v>0.38714239536834499</c:v>
                </c:pt>
                <c:pt idx="14">
                  <c:v>0.11452070702859589</c:v>
                </c:pt>
              </c:numCache>
            </c:numRef>
          </c:val>
        </c:ser>
        <c:ser>
          <c:idx val="3"/>
          <c:order val="3"/>
          <c:tx>
            <c:strRef>
              <c:f>'Fig 2.7'!$G$6</c:f>
              <c:strCache>
                <c:ptCount val="1"/>
                <c:pt idx="0">
                  <c:v>FDI</c:v>
                </c:pt>
              </c:strCache>
            </c:strRef>
          </c:tx>
          <c:spPr>
            <a:solidFill>
              <a:srgbClr val="122541"/>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2.7'!$G$115:$G$129</c:f>
              <c:numCache>
                <c:formatCode>0%</c:formatCode>
                <c:ptCount val="15"/>
                <c:pt idx="0">
                  <c:v>0.23149125443778959</c:v>
                </c:pt>
                <c:pt idx="1">
                  <c:v>0.27887235755959688</c:v>
                </c:pt>
                <c:pt idx="2">
                  <c:v>0.28231415354997547</c:v>
                </c:pt>
                <c:pt idx="3">
                  <c:v>0.15489078759059569</c:v>
                </c:pt>
                <c:pt idx="4">
                  <c:v>0.39143120935435272</c:v>
                </c:pt>
                <c:pt idx="5">
                  <c:v>0.2126667138814991</c:v>
                </c:pt>
                <c:pt idx="6">
                  <c:v>0.23376792264388147</c:v>
                </c:pt>
                <c:pt idx="7">
                  <c:v>0.10390280763290115</c:v>
                </c:pt>
                <c:pt idx="8">
                  <c:v>0.23405696988754499</c:v>
                </c:pt>
                <c:pt idx="9">
                  <c:v>8.3840209740735958E-2</c:v>
                </c:pt>
                <c:pt idx="10">
                  <c:v>0.12688164901052215</c:v>
                </c:pt>
                <c:pt idx="11">
                  <c:v>0.25970877359390904</c:v>
                </c:pt>
                <c:pt idx="12">
                  <c:v>0.22932114759119857</c:v>
                </c:pt>
                <c:pt idx="13">
                  <c:v>0.16172310162583114</c:v>
                </c:pt>
                <c:pt idx="14">
                  <c:v>0.27425821387355848</c:v>
                </c:pt>
              </c:numCache>
            </c:numRef>
          </c:val>
        </c:ser>
        <c:ser>
          <c:idx val="4"/>
          <c:order val="4"/>
          <c:tx>
            <c:strRef>
              <c:f>'Fig 2.7'!$H$6</c:f>
              <c:strCache>
                <c:ptCount val="1"/>
                <c:pt idx="0">
                  <c:v>portfolio equity</c:v>
                </c:pt>
              </c:strCache>
            </c:strRef>
          </c:tx>
          <c:spPr>
            <a:solidFill>
              <a:srgbClr val="0C192D"/>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2.7'!$H$115:$H$129</c:f>
              <c:numCache>
                <c:formatCode>0%</c:formatCode>
                <c:ptCount val="15"/>
                <c:pt idx="0">
                  <c:v>2.676071169117617E-3</c:v>
                </c:pt>
                <c:pt idx="1">
                  <c:v>1.108919024215746E-2</c:v>
                </c:pt>
                <c:pt idx="2">
                  <c:v>5.094773961806312E-2</c:v>
                </c:pt>
                <c:pt idx="3">
                  <c:v>6.1385618173895151E-2</c:v>
                </c:pt>
                <c:pt idx="4">
                  <c:v>5.9663383058189502E-2</c:v>
                </c:pt>
                <c:pt idx="5">
                  <c:v>3.0102158995869133E-3</c:v>
                </c:pt>
                <c:pt idx="6">
                  <c:v>4.8721064631109917E-4</c:v>
                </c:pt>
                <c:pt idx="7">
                  <c:v>9.5406385177440843E-3</c:v>
                </c:pt>
                <c:pt idx="8">
                  <c:v>2.1309991086042668E-3</c:v>
                </c:pt>
                <c:pt idx="9">
                  <c:v>0</c:v>
                </c:pt>
                <c:pt idx="10">
                  <c:v>2.1671800371624676E-4</c:v>
                </c:pt>
                <c:pt idx="11">
                  <c:v>4.2206336123396429E-2</c:v>
                </c:pt>
                <c:pt idx="12">
                  <c:v>3.630476515447499E-3</c:v>
                </c:pt>
                <c:pt idx="13">
                  <c:v>5.1917813957436429E-2</c:v>
                </c:pt>
                <c:pt idx="14">
                  <c:v>3.8415608305152615E-2</c:v>
                </c:pt>
              </c:numCache>
            </c:numRef>
          </c:val>
        </c:ser>
        <c:ser>
          <c:idx val="5"/>
          <c:order val="5"/>
          <c:tx>
            <c:strRef>
              <c:f>'Fig 2.7'!$I$6</c:f>
              <c:strCache>
                <c:ptCount val="1"/>
                <c:pt idx="0">
                  <c:v>long-debt (commercial)</c:v>
                </c:pt>
              </c:strCache>
            </c:strRef>
          </c:tx>
          <c:spPr>
            <a:solidFill>
              <a:srgbClr val="00688C"/>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2.7'!$I$115:$I$129</c:f>
              <c:numCache>
                <c:formatCode>0%</c:formatCode>
                <c:ptCount val="15"/>
                <c:pt idx="0">
                  <c:v>5.8360516585267072E-2</c:v>
                </c:pt>
                <c:pt idx="1">
                  <c:v>0.16986421278850608</c:v>
                </c:pt>
                <c:pt idx="2">
                  <c:v>0.23712374716451037</c:v>
                </c:pt>
                <c:pt idx="3">
                  <c:v>0.3378366237267304</c:v>
                </c:pt>
                <c:pt idx="4">
                  <c:v>0.40613755811624935</c:v>
                </c:pt>
                <c:pt idx="5">
                  <c:v>0.11192633102628466</c:v>
                </c:pt>
                <c:pt idx="6">
                  <c:v>0.4358664735811259</c:v>
                </c:pt>
                <c:pt idx="7">
                  <c:v>0.55977458352813936</c:v>
                </c:pt>
                <c:pt idx="8">
                  <c:v>0.13131346568871341</c:v>
                </c:pt>
                <c:pt idx="9">
                  <c:v>0.19614754902642942</c:v>
                </c:pt>
                <c:pt idx="10">
                  <c:v>6.5639096027991284E-2</c:v>
                </c:pt>
                <c:pt idx="11">
                  <c:v>0.3303001158625376</c:v>
                </c:pt>
                <c:pt idx="12">
                  <c:v>3.1396532830672119E-2</c:v>
                </c:pt>
                <c:pt idx="13">
                  <c:v>0.22735054161706578</c:v>
                </c:pt>
                <c:pt idx="14">
                  <c:v>0.38235409684015781</c:v>
                </c:pt>
              </c:numCache>
            </c:numRef>
          </c:val>
        </c:ser>
        <c:ser>
          <c:idx val="6"/>
          <c:order val="6"/>
          <c:tx>
            <c:strRef>
              <c:f>'Fig 2.7'!$J$6</c:f>
              <c:strCache>
                <c:ptCount val="1"/>
                <c:pt idx="0">
                  <c:v>long-debt (official)</c:v>
                </c:pt>
              </c:strCache>
            </c:strRef>
          </c:tx>
          <c:spPr>
            <a:solidFill>
              <a:srgbClr val="5B0516"/>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2.7'!$J$115:$J$129</c:f>
              <c:numCache>
                <c:formatCode>0%</c:formatCode>
                <c:ptCount val="15"/>
                <c:pt idx="0">
                  <c:v>6.3838382440229297E-2</c:v>
                </c:pt>
                <c:pt idx="1">
                  <c:v>5.6641944886585416E-2</c:v>
                </c:pt>
                <c:pt idx="2">
                  <c:v>3.5686202641470183E-3</c:v>
                </c:pt>
                <c:pt idx="3">
                  <c:v>1.2387976090680828E-2</c:v>
                </c:pt>
                <c:pt idx="4">
                  <c:v>1.9379399294680584E-2</c:v>
                </c:pt>
                <c:pt idx="5">
                  <c:v>6.6610267353649248E-3</c:v>
                </c:pt>
                <c:pt idx="6">
                  <c:v>9.2512157870543888E-3</c:v>
                </c:pt>
                <c:pt idx="7">
                  <c:v>9.844129406187313E-3</c:v>
                </c:pt>
                <c:pt idx="8">
                  <c:v>8.3354723554661087E-2</c:v>
                </c:pt>
                <c:pt idx="9">
                  <c:v>0.27832512502946932</c:v>
                </c:pt>
                <c:pt idx="10">
                  <c:v>9.909643248149784E-2</c:v>
                </c:pt>
                <c:pt idx="11">
                  <c:v>1.2691635083492185E-2</c:v>
                </c:pt>
                <c:pt idx="12">
                  <c:v>4.3461843950133749E-2</c:v>
                </c:pt>
                <c:pt idx="13">
                  <c:v>1.9825166820452454E-2</c:v>
                </c:pt>
                <c:pt idx="14">
                  <c:v>1.0556777615722624E-2</c:v>
                </c:pt>
              </c:numCache>
            </c:numRef>
          </c:val>
        </c:ser>
        <c:ser>
          <c:idx val="7"/>
          <c:order val="7"/>
          <c:tx>
            <c:strRef>
              <c:f>'Fig 2.7'!$K$6</c:f>
              <c:strCache>
                <c:ptCount val="1"/>
                <c:pt idx="0">
                  <c:v>short-debt</c:v>
                </c:pt>
              </c:strCache>
            </c:strRef>
          </c:tx>
          <c:spPr>
            <a:solidFill>
              <a:srgbClr val="0095C8"/>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2.7'!$K$115:$K$129</c:f>
              <c:numCache>
                <c:formatCode>0%</c:formatCode>
                <c:ptCount val="15"/>
                <c:pt idx="0">
                  <c:v>1.3969019834242419E-2</c:v>
                </c:pt>
                <c:pt idx="1">
                  <c:v>2.1795177071630714E-2</c:v>
                </c:pt>
                <c:pt idx="2">
                  <c:v>0.20619223338577697</c:v>
                </c:pt>
                <c:pt idx="3">
                  <c:v>3.3221926913369259E-3</c:v>
                </c:pt>
                <c:pt idx="4">
                  <c:v>2.8474800332060367E-2</c:v>
                </c:pt>
                <c:pt idx="5">
                  <c:v>5.7400693917027075E-2</c:v>
                </c:pt>
                <c:pt idx="6">
                  <c:v>6.7207098316231978E-2</c:v>
                </c:pt>
                <c:pt idx="7">
                  <c:v>0.15057566884431289</c:v>
                </c:pt>
                <c:pt idx="8">
                  <c:v>2.2864487396568087E-2</c:v>
                </c:pt>
                <c:pt idx="9">
                  <c:v>8.1415074385234217E-3</c:v>
                </c:pt>
                <c:pt idx="10">
                  <c:v>1.5299882927609698E-2</c:v>
                </c:pt>
                <c:pt idx="11">
                  <c:v>0.10177117747912517</c:v>
                </c:pt>
                <c:pt idx="12">
                  <c:v>1.0916356248891996E-2</c:v>
                </c:pt>
                <c:pt idx="13">
                  <c:v>1.9091397312667464E-2</c:v>
                </c:pt>
                <c:pt idx="14">
                  <c:v>0.12465522627543714</c:v>
                </c:pt>
              </c:numCache>
            </c:numRef>
          </c:val>
        </c:ser>
        <c:gapWidth val="50"/>
        <c:overlap val="100"/>
        <c:axId val="122726656"/>
        <c:axId val="122753024"/>
      </c:barChart>
      <c:catAx>
        <c:axId val="122726656"/>
        <c:scaling>
          <c:orientation val="maxMin"/>
        </c:scaling>
        <c:axPos val="l"/>
        <c:numFmt formatCode="General" sourceLinked="1"/>
        <c:majorTickMark val="none"/>
        <c:tickLblPos val="nextTo"/>
        <c:crossAx val="122753024"/>
        <c:crosses val="autoZero"/>
        <c:auto val="1"/>
        <c:lblAlgn val="ctr"/>
        <c:lblOffset val="100"/>
      </c:catAx>
      <c:valAx>
        <c:axId val="122753024"/>
        <c:scaling>
          <c:orientation val="minMax"/>
          <c:max val="1"/>
        </c:scaling>
        <c:delete val="1"/>
        <c:axPos val="t"/>
        <c:majorGridlines>
          <c:spPr>
            <a:ln>
              <a:solidFill>
                <a:schemeClr val="bg1"/>
              </a:solidFill>
            </a:ln>
          </c:spPr>
        </c:majorGridlines>
        <c:numFmt formatCode="0%" sourceLinked="1"/>
        <c:tickLblPos val="none"/>
        <c:crossAx val="122726656"/>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5046062992125983"/>
          <c:y val="0.13473388743073791"/>
          <c:w val="0.780457349081356"/>
          <c:h val="0.60542067658209531"/>
        </c:manualLayout>
      </c:layout>
      <c:lineChart>
        <c:grouping val="standard"/>
        <c:ser>
          <c:idx val="0"/>
          <c:order val="0"/>
          <c:tx>
            <c:strRef>
              <c:f>'Fig 2.2A'!$A$7</c:f>
              <c:strCache>
                <c:ptCount val="1"/>
                <c:pt idx="0">
                  <c:v>domestic public resources</c:v>
                </c:pt>
              </c:strCache>
            </c:strRef>
          </c:tx>
          <c:spPr>
            <a:ln>
              <a:solidFill>
                <a:srgbClr val="93328E"/>
              </a:solidFill>
            </a:ln>
          </c:spPr>
          <c:marker>
            <c:symbol val="none"/>
          </c:marker>
          <c:cat>
            <c:numRef>
              <c:f>'Fig 2.2A'!$G$6:$P$6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2.2A'!$G$7:$P$7</c:f>
              <c:numCache>
                <c:formatCode>_-* #,##0.0_-;\-* #,##0.0_-;_-* "-"??_-;_-@_-</c:formatCode>
                <c:ptCount val="10"/>
                <c:pt idx="0">
                  <c:v>2166393.6559703364</c:v>
                </c:pt>
                <c:pt idx="1">
                  <c:v>2485359.9717133334</c:v>
                </c:pt>
                <c:pt idx="2">
                  <c:v>3041503.2155166334</c:v>
                </c:pt>
                <c:pt idx="3">
                  <c:v>4585741.1118576135</c:v>
                </c:pt>
                <c:pt idx="4">
                  <c:v>4114524.9029978956</c:v>
                </c:pt>
                <c:pt idx="5">
                  <c:v>4692363.7782613449</c:v>
                </c:pt>
                <c:pt idx="6">
                  <c:v>5298699.8879377805</c:v>
                </c:pt>
                <c:pt idx="7">
                  <c:v>5294200.2171329586</c:v>
                </c:pt>
                <c:pt idx="8">
                  <c:v>5271786.9508862309</c:v>
                </c:pt>
                <c:pt idx="9">
                  <c:v>5307241.5669853613</c:v>
                </c:pt>
              </c:numCache>
            </c:numRef>
          </c:val>
        </c:ser>
        <c:ser>
          <c:idx val="1"/>
          <c:order val="1"/>
          <c:tx>
            <c:strRef>
              <c:f>'Fig 2.2A'!$A$9</c:f>
              <c:strCache>
                <c:ptCount val="1"/>
                <c:pt idx="0">
                  <c:v>domestic commercial resources</c:v>
                </c:pt>
              </c:strCache>
            </c:strRef>
          </c:tx>
          <c:spPr>
            <a:ln>
              <a:solidFill>
                <a:srgbClr val="76869E"/>
              </a:solidFill>
            </a:ln>
          </c:spPr>
          <c:marker>
            <c:symbol val="none"/>
          </c:marker>
          <c:cat>
            <c:numRef>
              <c:f>'Fig 2.2A'!$G$6:$P$6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2.2A'!$G$9:$O$9</c:f>
              <c:numCache>
                <c:formatCode>_-* #,##0.00_-;\-* #,##0.00_-;_-* "-"??_-;_-@_-</c:formatCode>
                <c:ptCount val="9"/>
                <c:pt idx="2" formatCode="General">
                  <c:v>1534628.0203378866</c:v>
                </c:pt>
                <c:pt idx="3" formatCode="General">
                  <c:v>1728613.5856735879</c:v>
                </c:pt>
                <c:pt idx="4" formatCode="General">
                  <c:v>1811401.4388241449</c:v>
                </c:pt>
                <c:pt idx="5" formatCode="General">
                  <c:v>2011616.6319634079</c:v>
                </c:pt>
                <c:pt idx="6" formatCode="General">
                  <c:v>2160361.5673680888</c:v>
                </c:pt>
                <c:pt idx="7" formatCode="General">
                  <c:v>2208040.8706348715</c:v>
                </c:pt>
                <c:pt idx="8" formatCode="General">
                  <c:v>2248818.2527147839</c:v>
                </c:pt>
              </c:numCache>
            </c:numRef>
          </c:val>
        </c:ser>
        <c:ser>
          <c:idx val="2"/>
          <c:order val="2"/>
          <c:tx>
            <c:strRef>
              <c:f>'Fig 2.2A'!$A$8</c:f>
              <c:strCache>
                <c:ptCount val="1"/>
                <c:pt idx="0">
                  <c:v>domestic public resources (excl. China)</c:v>
                </c:pt>
              </c:strCache>
            </c:strRef>
          </c:tx>
          <c:spPr>
            <a:ln>
              <a:solidFill>
                <a:srgbClr val="93328E">
                  <a:alpha val="50980"/>
                </a:srgbClr>
              </a:solidFill>
              <a:prstDash val="dash"/>
            </a:ln>
          </c:spPr>
          <c:marker>
            <c:symbol val="none"/>
          </c:marker>
          <c:cat>
            <c:numRef>
              <c:f>'Fig 2.2A'!$G$6:$P$6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2.2A'!$G$8:$P$8</c:f>
              <c:numCache>
                <c:formatCode>#,##0</c:formatCode>
                <c:ptCount val="10"/>
                <c:pt idx="0">
                  <c:v>1618622.7229180525</c:v>
                </c:pt>
                <c:pt idx="1">
                  <c:v>1824157.5592707035</c:v>
                </c:pt>
                <c:pt idx="2">
                  <c:v>2160552.3089507753</c:v>
                </c:pt>
                <c:pt idx="3">
                  <c:v>3537840.4876321773</c:v>
                </c:pt>
                <c:pt idx="4">
                  <c:v>2938628.3021488981</c:v>
                </c:pt>
                <c:pt idx="5">
                  <c:v>3282453.6013962822</c:v>
                </c:pt>
                <c:pt idx="6">
                  <c:v>3577872.5555978855</c:v>
                </c:pt>
                <c:pt idx="7">
                  <c:v>3431353.821622455</c:v>
                </c:pt>
                <c:pt idx="8">
                  <c:v>3273527.6068150327</c:v>
                </c:pt>
                <c:pt idx="9">
                  <c:v>3081853.8801708817</c:v>
                </c:pt>
              </c:numCache>
            </c:numRef>
          </c:val>
        </c:ser>
        <c:marker val="1"/>
        <c:axId val="119806592"/>
        <c:axId val="119771520"/>
      </c:lineChart>
      <c:catAx>
        <c:axId val="119806592"/>
        <c:scaling>
          <c:orientation val="minMax"/>
        </c:scaling>
        <c:axPos val="b"/>
        <c:numFmt formatCode="General" sourceLinked="1"/>
        <c:tickLblPos val="nextTo"/>
        <c:txPr>
          <a:bodyPr/>
          <a:lstStyle/>
          <a:p>
            <a:pPr>
              <a:defRPr>
                <a:latin typeface="Arial" pitchFamily="34" charset="0"/>
                <a:cs typeface="Arial" pitchFamily="34" charset="0"/>
              </a:defRPr>
            </a:pPr>
            <a:endParaRPr lang="en-US"/>
          </a:p>
        </c:txPr>
        <c:crossAx val="119771520"/>
        <c:crosses val="autoZero"/>
        <c:auto val="1"/>
        <c:lblAlgn val="ctr"/>
        <c:lblOffset val="100"/>
      </c:catAx>
      <c:valAx>
        <c:axId val="119771520"/>
        <c:scaling>
          <c:orientation val="minMax"/>
        </c:scaling>
        <c:axPos val="l"/>
        <c:majorGridlines>
          <c:spPr>
            <a:ln>
              <a:prstDash val="sysDot"/>
            </a:ln>
          </c:spPr>
        </c:majorGridlines>
        <c:numFmt formatCode="_-* #,##0.0_-;\-* #,##0.0_-;_-* &quot;-&quot;?_-;_-@_-" sourceLinked="0"/>
        <c:tickLblPos val="nextTo"/>
        <c:txPr>
          <a:bodyPr/>
          <a:lstStyle/>
          <a:p>
            <a:pPr>
              <a:defRPr>
                <a:latin typeface="Arial" pitchFamily="34" charset="0"/>
                <a:cs typeface="Arial" pitchFamily="34" charset="0"/>
              </a:defRPr>
            </a:pPr>
            <a:endParaRPr lang="en-US"/>
          </a:p>
        </c:txPr>
        <c:crossAx val="119806592"/>
        <c:crosses val="autoZero"/>
        <c:crossBetween val="midCat"/>
        <c:dispUnits>
          <c:builtInUnit val="millions"/>
        </c:dispUnits>
      </c:valAx>
    </c:plotArea>
    <c:legend>
      <c:legendPos val="r"/>
      <c:layout>
        <c:manualLayout>
          <c:xMode val="edge"/>
          <c:yMode val="edge"/>
          <c:x val="1.980686789151373E-2"/>
          <c:y val="0.84240048118985122"/>
          <c:w val="0.9684028871391076"/>
          <c:h val="0.15759951881014891"/>
        </c:manualLayout>
      </c:layout>
      <c:txPr>
        <a:bodyPr/>
        <a:lstStyle/>
        <a:p>
          <a:pPr>
            <a:defRPr>
              <a:latin typeface="Arial" pitchFamily="34" charset="0"/>
              <a:cs typeface="Arial" pitchFamily="34" charset="0"/>
            </a:defRPr>
          </a:pPr>
          <a:endParaRPr lang="en-US"/>
        </a:p>
      </c:txPr>
    </c:legend>
    <c:plotVisOnly val="1"/>
  </c:chart>
  <c:spPr>
    <a:ln>
      <a:noFill/>
    </a:ln>
  </c:spPr>
  <c:printSettings>
    <c:headerFooter/>
    <c:pageMargins b="0.75000000000000455" l="0.70000000000000062" r="0.70000000000000062" t="0.7500000000000045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6268899486155667E-2"/>
          <c:y val="0.11574074074074087"/>
          <c:w val="0.80335945682846244"/>
          <c:h val="0.77297827354914173"/>
        </c:manualLayout>
      </c:layout>
      <c:areaChart>
        <c:grouping val="stacked"/>
        <c:ser>
          <c:idx val="0"/>
          <c:order val="0"/>
          <c:tx>
            <c:strRef>
              <c:f>'Fig 2.2B'!$B$6</c:f>
              <c:strCache>
                <c:ptCount val="1"/>
                <c:pt idx="0">
                  <c:v>Official</c:v>
                </c:pt>
              </c:strCache>
            </c:strRef>
          </c:tx>
          <c:spPr>
            <a:solidFill>
              <a:srgbClr val="BA0C2F"/>
            </a:solidFill>
          </c:spPr>
          <c:cat>
            <c:numRef>
              <c:f>'Fig 2.2B'!$C$5:$P$5</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 2.2B'!$C$6:$P$6</c:f>
              <c:numCache>
                <c:formatCode>_-* #,##0.00_-;\-* #,##0.00_-;_-* "-"??_-;_-@_-</c:formatCode>
                <c:ptCount val="14"/>
                <c:pt idx="0">
                  <c:v>229699.54840172501</c:v>
                </c:pt>
                <c:pt idx="1">
                  <c:v>255584.7745001631</c:v>
                </c:pt>
                <c:pt idx="2">
                  <c:v>256133.71599242662</c:v>
                </c:pt>
                <c:pt idx="3">
                  <c:v>265926.7078709167</c:v>
                </c:pt>
                <c:pt idx="4">
                  <c:v>225429.35592366691</c:v>
                </c:pt>
                <c:pt idx="5">
                  <c:v>262354.6677340474</c:v>
                </c:pt>
                <c:pt idx="6">
                  <c:v>309217.71278077271</c:v>
                </c:pt>
                <c:pt idx="7">
                  <c:v>267848.01529995631</c:v>
                </c:pt>
                <c:pt idx="8">
                  <c:v>291555.07462996704</c:v>
                </c:pt>
                <c:pt idx="9">
                  <c:v>353242.61174079258</c:v>
                </c:pt>
                <c:pt idx="10">
                  <c:v>357749.9177902143</c:v>
                </c:pt>
                <c:pt idx="11">
                  <c:v>324671.75865922112</c:v>
                </c:pt>
                <c:pt idx="12">
                  <c:v>313335.58340271265</c:v>
                </c:pt>
                <c:pt idx="13">
                  <c:v>304752.84588872542</c:v>
                </c:pt>
              </c:numCache>
            </c:numRef>
          </c:val>
        </c:ser>
        <c:ser>
          <c:idx val="1"/>
          <c:order val="1"/>
          <c:tx>
            <c:strRef>
              <c:f>'Fig 2.2B'!$B$7</c:f>
              <c:strCache>
                <c:ptCount val="1"/>
                <c:pt idx="0">
                  <c:v>Commercial</c:v>
                </c:pt>
              </c:strCache>
            </c:strRef>
          </c:tx>
          <c:spPr>
            <a:solidFill>
              <a:srgbClr val="122541"/>
            </a:solidFill>
          </c:spPr>
          <c:cat>
            <c:numRef>
              <c:f>'Fig 2.2B'!$C$5:$P$5</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 2.2B'!$C$7:$P$7</c:f>
              <c:numCache>
                <c:formatCode>_-* #,##0.00_-;\-* #,##0.00_-;_-* "-"??_-;_-@_-</c:formatCode>
                <c:ptCount val="14"/>
                <c:pt idx="0">
                  <c:v>698057.30612212466</c:v>
                </c:pt>
                <c:pt idx="1">
                  <c:v>809624.21320195938</c:v>
                </c:pt>
                <c:pt idx="2">
                  <c:v>701197.8763977678</c:v>
                </c:pt>
                <c:pt idx="3">
                  <c:v>832296.77348809782</c:v>
                </c:pt>
                <c:pt idx="4">
                  <c:v>952591.2320054177</c:v>
                </c:pt>
                <c:pt idx="5">
                  <c:v>1090352.8052888606</c:v>
                </c:pt>
                <c:pt idx="6">
                  <c:v>1205814.4398330401</c:v>
                </c:pt>
                <c:pt idx="7">
                  <c:v>1409940.9331391228</c:v>
                </c:pt>
                <c:pt idx="8">
                  <c:v>1074634.0316585177</c:v>
                </c:pt>
                <c:pt idx="9">
                  <c:v>1081038.9191058981</c:v>
                </c:pt>
                <c:pt idx="10">
                  <c:v>1395431.344697885</c:v>
                </c:pt>
                <c:pt idx="11">
                  <c:v>1283396.8732151794</c:v>
                </c:pt>
                <c:pt idx="12">
                  <c:v>1316362.3765613432</c:v>
                </c:pt>
                <c:pt idx="13">
                  <c:v>1461894.8701991404</c:v>
                </c:pt>
              </c:numCache>
            </c:numRef>
          </c:val>
        </c:ser>
        <c:ser>
          <c:idx val="2"/>
          <c:order val="2"/>
          <c:tx>
            <c:strRef>
              <c:f>'Fig 2.2B'!$B$8</c:f>
              <c:strCache>
                <c:ptCount val="1"/>
                <c:pt idx="0">
                  <c:v>Private</c:v>
                </c:pt>
              </c:strCache>
            </c:strRef>
          </c:tx>
          <c:spPr>
            <a:solidFill>
              <a:srgbClr val="B7BF10"/>
            </a:solidFill>
          </c:spPr>
          <c:cat>
            <c:numRef>
              <c:f>'Fig 2.2B'!$C$5:$P$5</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 2.2B'!$C$8:$P$8</c:f>
              <c:numCache>
                <c:formatCode>_-* #,##0.00_-;\-* #,##0.00_-;_-* "-"??_-;_-@_-</c:formatCode>
                <c:ptCount val="14"/>
                <c:pt idx="0">
                  <c:v>155626.52747520985</c:v>
                </c:pt>
                <c:pt idx="1">
                  <c:v>186723.33902811835</c:v>
                </c:pt>
                <c:pt idx="2">
                  <c:v>212786.1828678879</c:v>
                </c:pt>
                <c:pt idx="3">
                  <c:v>235287.60573365676</c:v>
                </c:pt>
                <c:pt idx="4">
                  <c:v>226694.80418962712</c:v>
                </c:pt>
                <c:pt idx="5">
                  <c:v>256303.04164710647</c:v>
                </c:pt>
                <c:pt idx="6">
                  <c:v>279689.0613259215</c:v>
                </c:pt>
                <c:pt idx="7">
                  <c:v>307454.25617932196</c:v>
                </c:pt>
                <c:pt idx="8">
                  <c:v>315739.26032801904</c:v>
                </c:pt>
                <c:pt idx="9">
                  <c:v>336642.43644830765</c:v>
                </c:pt>
                <c:pt idx="10">
                  <c:v>339574.83027653093</c:v>
                </c:pt>
                <c:pt idx="11">
                  <c:v>334536.10518425395</c:v>
                </c:pt>
                <c:pt idx="12">
                  <c:v>350900.39912281249</c:v>
                </c:pt>
                <c:pt idx="13">
                  <c:v>368371.64498298435</c:v>
                </c:pt>
              </c:numCache>
            </c:numRef>
          </c:val>
        </c:ser>
        <c:axId val="119850880"/>
        <c:axId val="119852416"/>
      </c:areaChart>
      <c:catAx>
        <c:axId val="119850880"/>
        <c:scaling>
          <c:orientation val="minMax"/>
        </c:scaling>
        <c:axPos val="b"/>
        <c:numFmt formatCode="General" sourceLinked="1"/>
        <c:majorTickMark val="none"/>
        <c:tickLblPos val="nextTo"/>
        <c:crossAx val="119852416"/>
        <c:crosses val="autoZero"/>
        <c:auto val="1"/>
        <c:lblAlgn val="ctr"/>
        <c:lblOffset val="100"/>
      </c:catAx>
      <c:valAx>
        <c:axId val="119852416"/>
        <c:scaling>
          <c:orientation val="minMax"/>
        </c:scaling>
        <c:axPos val="l"/>
        <c:majorGridlines>
          <c:spPr>
            <a:ln>
              <a:prstDash val="sysDot"/>
            </a:ln>
          </c:spPr>
        </c:majorGridlines>
        <c:numFmt formatCode="_-* #,##0.0_-;\-* #,##0.0_-;_-* &quot;-&quot;?_-;_-@_-" sourceLinked="0"/>
        <c:tickLblPos val="nextTo"/>
        <c:crossAx val="119850880"/>
        <c:crosses val="autoZero"/>
        <c:crossBetween val="midCat"/>
        <c:dispUnits>
          <c:builtInUnit val="millions"/>
        </c:dispUnits>
      </c:valAx>
    </c:plotArea>
    <c:legend>
      <c:legendPos val="r"/>
      <c:layout/>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522" l="0.70000000000000062" r="0.70000000000000062" t="0.75000000000000522"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400240594925642"/>
          <c:y val="0.12197066543152706"/>
          <c:w val="0.85544203849519085"/>
          <c:h val="0.64876794812413163"/>
        </c:manualLayout>
      </c:layout>
      <c:barChart>
        <c:barDir val="col"/>
        <c:grouping val="clustered"/>
        <c:ser>
          <c:idx val="0"/>
          <c:order val="0"/>
          <c:spPr>
            <a:solidFill>
              <a:srgbClr val="93328E"/>
            </a:solidFill>
          </c:spPr>
          <c:cat>
            <c:strRef>
              <c:f>'Fig 2.3'!$A$6:$A$11</c:f>
              <c:strCache>
                <c:ptCount val="6"/>
                <c:pt idx="0">
                  <c:v>Greater than 20%</c:v>
                </c:pt>
                <c:pt idx="1">
                  <c:v>10-20%</c:v>
                </c:pt>
                <c:pt idx="2">
                  <c:v>5-10%</c:v>
                </c:pt>
                <c:pt idx="3">
                  <c:v>1-5%</c:v>
                </c:pt>
                <c:pt idx="4">
                  <c:v>Less than 1%</c:v>
                </c:pt>
                <c:pt idx="5">
                  <c:v>No data</c:v>
                </c:pt>
              </c:strCache>
            </c:strRef>
          </c:cat>
          <c:val>
            <c:numRef>
              <c:f>'Fig 2.3'!$B$6:$B$11</c:f>
              <c:numCache>
                <c:formatCode>_-* #,##0.00_-;\-* #,##0.00_-;_-* "-"??_-;_-@_-</c:formatCode>
                <c:ptCount val="6"/>
                <c:pt idx="0">
                  <c:v>375.25041936906592</c:v>
                </c:pt>
                <c:pt idx="1">
                  <c:v>502.23450301592533</c:v>
                </c:pt>
                <c:pt idx="2">
                  <c:v>918.16233414396243</c:v>
                </c:pt>
                <c:pt idx="3">
                  <c:v>2405.0636304060276</c:v>
                </c:pt>
                <c:pt idx="4">
                  <c:v>3224.8767682901193</c:v>
                </c:pt>
                <c:pt idx="5">
                  <c:v>958.35235171376519</c:v>
                </c:pt>
              </c:numCache>
            </c:numRef>
          </c:val>
        </c:ser>
        <c:gapWidth val="50"/>
        <c:axId val="52575616"/>
        <c:axId val="120075776"/>
      </c:barChart>
      <c:catAx>
        <c:axId val="52575616"/>
        <c:scaling>
          <c:orientation val="minMax"/>
        </c:scaling>
        <c:axPos val="b"/>
        <c:title>
          <c:tx>
            <c:rich>
              <a:bodyPr/>
              <a:lstStyle/>
              <a:p>
                <a:pPr>
                  <a:defRPr b="0"/>
                </a:pPr>
                <a:r>
                  <a:rPr lang="en-GB" b="0"/>
                  <a:t>National depth of poverty</a:t>
                </a:r>
              </a:p>
            </c:rich>
          </c:tx>
          <c:layout>
            <c:manualLayout>
              <c:xMode val="edge"/>
              <c:yMode val="edge"/>
              <c:x val="0.36346745320900425"/>
              <c:y val="0.90825567392311346"/>
            </c:manualLayout>
          </c:layout>
        </c:title>
        <c:numFmt formatCode="General" sourceLinked="1"/>
        <c:majorTickMark val="none"/>
        <c:tickLblPos val="nextTo"/>
        <c:crossAx val="120075776"/>
        <c:crosses val="autoZero"/>
        <c:auto val="1"/>
        <c:lblAlgn val="ctr"/>
        <c:lblOffset val="100"/>
      </c:catAx>
      <c:valAx>
        <c:axId val="120075776"/>
        <c:scaling>
          <c:orientation val="minMax"/>
        </c:scaling>
        <c:axPos val="l"/>
        <c:majorGridlines>
          <c:spPr>
            <a:ln>
              <a:prstDash val="sysDot"/>
            </a:ln>
          </c:spPr>
        </c:majorGridlines>
        <c:numFmt formatCode="_-* #,##0_-;\-* #,##0_-;_-* &quot;-&quot;_-;_-@_-" sourceLinked="0"/>
        <c:tickLblPos val="nextTo"/>
        <c:crossAx val="52575616"/>
        <c:crosses val="autoZero"/>
        <c:crossBetween val="between"/>
      </c:valAx>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289" l="0.70000000000000062" r="0.70000000000000062" t="0.75000000000000289"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9939796897777424E-2"/>
          <c:y val="0.1555047961347174"/>
          <c:w val="0.77401553808626178"/>
          <c:h val="0.66886350917846982"/>
        </c:manualLayout>
      </c:layout>
      <c:barChart>
        <c:barDir val="col"/>
        <c:grouping val="percentStacked"/>
        <c:ser>
          <c:idx val="0"/>
          <c:order val="0"/>
          <c:tx>
            <c:strRef>
              <c:f>'Fig 2.4'!$B$5</c:f>
              <c:strCache>
                <c:ptCount val="1"/>
                <c:pt idx="0">
                  <c:v>Official</c:v>
                </c:pt>
              </c:strCache>
            </c:strRef>
          </c:tx>
          <c:spPr>
            <a:solidFill>
              <a:srgbClr val="BA0C2F"/>
            </a:solidFill>
          </c:spPr>
          <c:cat>
            <c:strRef>
              <c:f>'Fig 2.4'!$A$6:$A$11</c:f>
              <c:strCache>
                <c:ptCount val="6"/>
                <c:pt idx="0">
                  <c:v>Less than $200</c:v>
                </c:pt>
                <c:pt idx="1">
                  <c:v>$200 - $499</c:v>
                </c:pt>
                <c:pt idx="2">
                  <c:v>$500 - $999</c:v>
                </c:pt>
                <c:pt idx="3">
                  <c:v>$1,000 - $1,499</c:v>
                </c:pt>
                <c:pt idx="4">
                  <c:v>$1,500 - $1,999</c:v>
                </c:pt>
                <c:pt idx="5">
                  <c:v>$2,000 +</c:v>
                </c:pt>
              </c:strCache>
            </c:strRef>
          </c:cat>
          <c:val>
            <c:numRef>
              <c:f>'Fig 2.4'!$B$6:$B$11</c:f>
              <c:numCache>
                <c:formatCode>_-* #,##0.0_-;\-* #,##0.0_-;_-* "-"??_-;_-@_-</c:formatCode>
                <c:ptCount val="6"/>
                <c:pt idx="0">
                  <c:v>22942979936.250839</c:v>
                </c:pt>
                <c:pt idx="1">
                  <c:v>28718953601.756294</c:v>
                </c:pt>
                <c:pt idx="2">
                  <c:v>39303753951.086815</c:v>
                </c:pt>
                <c:pt idx="3">
                  <c:v>25075102136.863552</c:v>
                </c:pt>
                <c:pt idx="4">
                  <c:v>3573685330.9756899</c:v>
                </c:pt>
                <c:pt idx="5">
                  <c:v>92052862741.424255</c:v>
                </c:pt>
              </c:numCache>
            </c:numRef>
          </c:val>
        </c:ser>
        <c:ser>
          <c:idx val="1"/>
          <c:order val="1"/>
          <c:tx>
            <c:strRef>
              <c:f>'Fig 2.4'!$C$5</c:f>
              <c:strCache>
                <c:ptCount val="1"/>
                <c:pt idx="0">
                  <c:v>Commercial</c:v>
                </c:pt>
              </c:strCache>
            </c:strRef>
          </c:tx>
          <c:spPr>
            <a:solidFill>
              <a:srgbClr val="122541"/>
            </a:solidFill>
          </c:spPr>
          <c:cat>
            <c:strRef>
              <c:f>'Fig 2.4'!$A$6:$A$11</c:f>
              <c:strCache>
                <c:ptCount val="6"/>
                <c:pt idx="0">
                  <c:v>Less than $200</c:v>
                </c:pt>
                <c:pt idx="1">
                  <c:v>$200 - $499</c:v>
                </c:pt>
                <c:pt idx="2">
                  <c:v>$500 - $999</c:v>
                </c:pt>
                <c:pt idx="3">
                  <c:v>$1,000 - $1,499</c:v>
                </c:pt>
                <c:pt idx="4">
                  <c:v>$1,500 - $1,999</c:v>
                </c:pt>
                <c:pt idx="5">
                  <c:v>$2,000 +</c:v>
                </c:pt>
              </c:strCache>
            </c:strRef>
          </c:cat>
          <c:val>
            <c:numRef>
              <c:f>'Fig 2.4'!$C$6:$C$11</c:f>
              <c:numCache>
                <c:formatCode>_-* #,##0.0_-;\-* #,##0.0_-;_-* "-"??_-;_-@_-</c:formatCode>
                <c:ptCount val="6"/>
                <c:pt idx="0">
                  <c:v>12483817858.43899</c:v>
                </c:pt>
                <c:pt idx="1">
                  <c:v>22062891540.952492</c:v>
                </c:pt>
                <c:pt idx="2">
                  <c:v>40159762435.581459</c:v>
                </c:pt>
                <c:pt idx="3">
                  <c:v>156249839419.11801</c:v>
                </c:pt>
                <c:pt idx="4">
                  <c:v>17951820792.304401</c:v>
                </c:pt>
                <c:pt idx="5">
                  <c:v>1171422706623.9309</c:v>
                </c:pt>
              </c:numCache>
            </c:numRef>
          </c:val>
        </c:ser>
        <c:ser>
          <c:idx val="2"/>
          <c:order val="2"/>
          <c:tx>
            <c:strRef>
              <c:f>'Fig 2.4'!$D$5</c:f>
              <c:strCache>
                <c:ptCount val="1"/>
                <c:pt idx="0">
                  <c:v>Private</c:v>
                </c:pt>
              </c:strCache>
            </c:strRef>
          </c:tx>
          <c:spPr>
            <a:solidFill>
              <a:srgbClr val="B7BF10"/>
            </a:solidFill>
          </c:spPr>
          <c:cat>
            <c:strRef>
              <c:f>'Fig 2.4'!$A$6:$A$11</c:f>
              <c:strCache>
                <c:ptCount val="6"/>
                <c:pt idx="0">
                  <c:v>Less than $200</c:v>
                </c:pt>
                <c:pt idx="1">
                  <c:v>$200 - $499</c:v>
                </c:pt>
                <c:pt idx="2">
                  <c:v>$500 - $999</c:v>
                </c:pt>
                <c:pt idx="3">
                  <c:v>$1,000 - $1,499</c:v>
                </c:pt>
                <c:pt idx="4">
                  <c:v>$1,500 - $1,999</c:v>
                </c:pt>
                <c:pt idx="5">
                  <c:v>$2,000 +</c:v>
                </c:pt>
              </c:strCache>
            </c:strRef>
          </c:cat>
          <c:val>
            <c:numRef>
              <c:f>'Fig 2.4'!$D$6:$D$11</c:f>
              <c:numCache>
                <c:formatCode>_-* #,##0.0_-;\-* #,##0.0_-;_-* "-"??_-;_-@_-</c:formatCode>
                <c:ptCount val="6"/>
                <c:pt idx="0">
                  <c:v>6608161534.2900009</c:v>
                </c:pt>
                <c:pt idx="1">
                  <c:v>23751391726.52</c:v>
                </c:pt>
                <c:pt idx="2">
                  <c:v>40204528742.689995</c:v>
                </c:pt>
                <c:pt idx="3">
                  <c:v>126259955782.04999</c:v>
                </c:pt>
                <c:pt idx="4">
                  <c:v>6816526365.4899998</c:v>
                </c:pt>
                <c:pt idx="5">
                  <c:v>159646978468.54428</c:v>
                </c:pt>
              </c:numCache>
            </c:numRef>
          </c:val>
        </c:ser>
        <c:gapWidth val="50"/>
        <c:overlap val="100"/>
        <c:axId val="120113408"/>
        <c:axId val="120119680"/>
      </c:barChart>
      <c:catAx>
        <c:axId val="120113408"/>
        <c:scaling>
          <c:orientation val="minMax"/>
        </c:scaling>
        <c:axPos val="b"/>
        <c:title>
          <c:tx>
            <c:rich>
              <a:bodyPr/>
              <a:lstStyle/>
              <a:p>
                <a:pPr>
                  <a:defRPr b="0"/>
                </a:pPr>
                <a:r>
                  <a:rPr lang="en-GB" b="0"/>
                  <a:t>Government revenue per person,</a:t>
                </a:r>
                <a:r>
                  <a:rPr lang="en-GB" b="0" baseline="0"/>
                  <a:t> </a:t>
                </a:r>
                <a:r>
                  <a:rPr lang="en-GB" b="0"/>
                  <a:t>PPP$,</a:t>
                </a:r>
                <a:r>
                  <a:rPr lang="en-GB" b="0" baseline="0"/>
                  <a:t> 2013</a:t>
                </a:r>
                <a:endParaRPr lang="en-GB" b="0"/>
              </a:p>
            </c:rich>
          </c:tx>
          <c:layout>
            <c:manualLayout>
              <c:xMode val="edge"/>
              <c:yMode val="edge"/>
              <c:x val="0.32325640307938674"/>
              <c:y val="0.91159600545427322"/>
            </c:manualLayout>
          </c:layout>
        </c:title>
        <c:numFmt formatCode="General" sourceLinked="1"/>
        <c:majorTickMark val="none"/>
        <c:tickLblPos val="nextTo"/>
        <c:crossAx val="120119680"/>
        <c:crosses val="autoZero"/>
        <c:auto val="1"/>
        <c:lblAlgn val="ctr"/>
        <c:lblOffset val="100"/>
      </c:catAx>
      <c:valAx>
        <c:axId val="120119680"/>
        <c:scaling>
          <c:orientation val="minMax"/>
        </c:scaling>
        <c:axPos val="l"/>
        <c:majorGridlines>
          <c:spPr>
            <a:ln cmpd="sng">
              <a:solidFill>
                <a:schemeClr val="accent1"/>
              </a:solidFill>
              <a:prstDash val="sysDot"/>
            </a:ln>
          </c:spPr>
        </c:majorGridlines>
        <c:numFmt formatCode="0%" sourceLinked="1"/>
        <c:tickLblPos val="nextTo"/>
        <c:crossAx val="120113408"/>
        <c:crosses val="autoZero"/>
        <c:crossBetween val="between"/>
        <c:majorUnit val="0.25"/>
      </c:valAx>
    </c:plotArea>
    <c:legend>
      <c:legendPos val="r"/>
      <c:layout/>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0.17361830430506245"/>
          <c:w val="0.79787536292476713"/>
          <c:h val="0.80238712448489979"/>
        </c:manualLayout>
      </c:layout>
      <c:barChart>
        <c:barDir val="bar"/>
        <c:grouping val="stacked"/>
        <c:ser>
          <c:idx val="0"/>
          <c:order val="0"/>
          <c:tx>
            <c:strRef>
              <c:f>'Fig 2.7'!$D$6</c:f>
              <c:strCache>
                <c:ptCount val="1"/>
                <c:pt idx="0">
                  <c:v>ODA</c:v>
                </c:pt>
              </c:strCache>
            </c:strRef>
          </c:tx>
          <c:spPr>
            <a:solidFill>
              <a:srgbClr val="BA0C2F"/>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2.7'!$D$9:$D$22</c:f>
              <c:numCache>
                <c:formatCode>0%</c:formatCode>
                <c:ptCount val="14"/>
                <c:pt idx="0">
                  <c:v>0.45997857578325396</c:v>
                </c:pt>
                <c:pt idx="1">
                  <c:v>0.48530228202860914</c:v>
                </c:pt>
                <c:pt idx="2">
                  <c:v>0.35397863240540128</c:v>
                </c:pt>
                <c:pt idx="3">
                  <c:v>0.87039320659209218</c:v>
                </c:pt>
                <c:pt idx="4">
                  <c:v>0.80205122742502588</c:v>
                </c:pt>
                <c:pt idx="5">
                  <c:v>0.3384445254460357</c:v>
                </c:pt>
                <c:pt idx="6">
                  <c:v>0.91288494860521296</c:v>
                </c:pt>
                <c:pt idx="7">
                  <c:v>0.57710936665160328</c:v>
                </c:pt>
                <c:pt idx="8">
                  <c:v>7.9747791772288995E-2</c:v>
                </c:pt>
                <c:pt idx="9">
                  <c:v>0.35626117262229773</c:v>
                </c:pt>
                <c:pt idx="10">
                  <c:v>0.23658144868336742</c:v>
                </c:pt>
                <c:pt idx="11">
                  <c:v>0.26760992176245596</c:v>
                </c:pt>
                <c:pt idx="12">
                  <c:v>0.35007401376776048</c:v>
                </c:pt>
                <c:pt idx="13">
                  <c:v>0.71307205158321985</c:v>
                </c:pt>
              </c:numCache>
            </c:numRef>
          </c:val>
        </c:ser>
        <c:ser>
          <c:idx val="1"/>
          <c:order val="1"/>
          <c:tx>
            <c:strRef>
              <c:f>'Fig 2.7'!$E$6</c:f>
              <c:strCache>
                <c:ptCount val="1"/>
                <c:pt idx="0">
                  <c:v>OOFs</c:v>
                </c:pt>
              </c:strCache>
            </c:strRef>
          </c:tx>
          <c:spPr>
            <a:solidFill>
              <a:srgbClr val="D66D82"/>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2.7'!$E$9:$E$22</c:f>
              <c:numCache>
                <c:formatCode>0%</c:formatCode>
                <c:ptCount val="14"/>
                <c:pt idx="0">
                  <c:v>1.4341267818951784E-3</c:v>
                </c:pt>
                <c:pt idx="1">
                  <c:v>1.758017040404709E-3</c:v>
                </c:pt>
                <c:pt idx="2">
                  <c:v>1.0142182686110695E-3</c:v>
                </c:pt>
                <c:pt idx="3">
                  <c:v>6.0670714873895439E-3</c:v>
                </c:pt>
                <c:pt idx="4">
                  <c:v>6.864196518312579E-3</c:v>
                </c:pt>
                <c:pt idx="5">
                  <c:v>3.0257061655469442E-3</c:v>
                </c:pt>
                <c:pt idx="6">
                  <c:v>0</c:v>
                </c:pt>
                <c:pt idx="7">
                  <c:v>2.6147227070989487E-2</c:v>
                </c:pt>
                <c:pt idx="8">
                  <c:v>1.9410754861551204E-2</c:v>
                </c:pt>
                <c:pt idx="9">
                  <c:v>2.1327148173390558E-3</c:v>
                </c:pt>
                <c:pt idx="10">
                  <c:v>2.1840970684282895E-2</c:v>
                </c:pt>
                <c:pt idx="11">
                  <c:v>2.9835671161615458E-2</c:v>
                </c:pt>
                <c:pt idx="12">
                  <c:v>2.1412604134559012E-2</c:v>
                </c:pt>
                <c:pt idx="13">
                  <c:v>0</c:v>
                </c:pt>
              </c:numCache>
            </c:numRef>
          </c:val>
        </c:ser>
        <c:ser>
          <c:idx val="2"/>
          <c:order val="2"/>
          <c:tx>
            <c:strRef>
              <c:f>'Fig 2.7'!$F$6</c:f>
              <c:strCache>
                <c:ptCount val="1"/>
                <c:pt idx="0">
                  <c:v>remittances</c:v>
                </c:pt>
              </c:strCache>
            </c:strRef>
          </c:tx>
          <c:spPr>
            <a:solidFill>
              <a:srgbClr val="B7BF10"/>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2.7'!$F$9:$F$22</c:f>
              <c:numCache>
                <c:formatCode>0%</c:formatCode>
                <c:ptCount val="14"/>
                <c:pt idx="0">
                  <c:v>0</c:v>
                </c:pt>
                <c:pt idx="1">
                  <c:v>2.2694840042285489E-3</c:v>
                </c:pt>
                <c:pt idx="2">
                  <c:v>1.8856234278908469E-2</c:v>
                </c:pt>
                <c:pt idx="3">
                  <c:v>7.6595099931899904E-2</c:v>
                </c:pt>
                <c:pt idx="4">
                  <c:v>1.8329344685007475E-2</c:v>
                </c:pt>
                <c:pt idx="5">
                  <c:v>0</c:v>
                </c:pt>
                <c:pt idx="6">
                  <c:v>0</c:v>
                </c:pt>
                <c:pt idx="7">
                  <c:v>9.9604333653518479E-2</c:v>
                </c:pt>
                <c:pt idx="8">
                  <c:v>0.66311017052340349</c:v>
                </c:pt>
                <c:pt idx="9">
                  <c:v>0.5426079651682959</c:v>
                </c:pt>
                <c:pt idx="10">
                  <c:v>1.9334897724543162E-2</c:v>
                </c:pt>
                <c:pt idx="11">
                  <c:v>0.39422882823265226</c:v>
                </c:pt>
                <c:pt idx="12">
                  <c:v>0.56372715164234422</c:v>
                </c:pt>
                <c:pt idx="13">
                  <c:v>0.23332429952198519</c:v>
                </c:pt>
              </c:numCache>
            </c:numRef>
          </c:val>
        </c:ser>
        <c:ser>
          <c:idx val="3"/>
          <c:order val="3"/>
          <c:tx>
            <c:strRef>
              <c:f>'Fig 2.7'!$G$6</c:f>
              <c:strCache>
                <c:ptCount val="1"/>
                <c:pt idx="0">
                  <c:v>FDI</c:v>
                </c:pt>
              </c:strCache>
            </c:strRef>
          </c:tx>
          <c:spPr>
            <a:solidFill>
              <a:srgbClr val="122541"/>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2.7'!$G$9:$G$22</c:f>
              <c:numCache>
                <c:formatCode>0%</c:formatCode>
                <c:ptCount val="14"/>
                <c:pt idx="0">
                  <c:v>0.51519666365713157</c:v>
                </c:pt>
                <c:pt idx="1">
                  <c:v>0.39321353779521589</c:v>
                </c:pt>
                <c:pt idx="2">
                  <c:v>0.54858010154057268</c:v>
                </c:pt>
                <c:pt idx="3">
                  <c:v>1.0092872314306557E-2</c:v>
                </c:pt>
                <c:pt idx="4">
                  <c:v>9.0957700318979068E-2</c:v>
                </c:pt>
                <c:pt idx="5">
                  <c:v>0.65205937915785539</c:v>
                </c:pt>
                <c:pt idx="6">
                  <c:v>5.5484100660267389E-3</c:v>
                </c:pt>
                <c:pt idx="7">
                  <c:v>6.0991460223294075E-2</c:v>
                </c:pt>
                <c:pt idx="8">
                  <c:v>0.15704322527472209</c:v>
                </c:pt>
                <c:pt idx="9">
                  <c:v>5.6253735082088641E-2</c:v>
                </c:pt>
                <c:pt idx="10">
                  <c:v>0.58075872933071515</c:v>
                </c:pt>
                <c:pt idx="11">
                  <c:v>9.422777962523933E-2</c:v>
                </c:pt>
                <c:pt idx="12">
                  <c:v>5.1321459806083054E-2</c:v>
                </c:pt>
                <c:pt idx="13">
                  <c:v>5.3603648894794978E-2</c:v>
                </c:pt>
              </c:numCache>
            </c:numRef>
          </c:val>
        </c:ser>
        <c:ser>
          <c:idx val="4"/>
          <c:order val="4"/>
          <c:tx>
            <c:strRef>
              <c:f>'Fig 2.7'!$H$6</c:f>
              <c:strCache>
                <c:ptCount val="1"/>
                <c:pt idx="0">
                  <c:v>portfolio equity</c:v>
                </c:pt>
              </c:strCache>
            </c:strRef>
          </c:tx>
          <c:spPr>
            <a:solidFill>
              <a:srgbClr val="0C192D"/>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2.7'!$H$9:$H$22</c:f>
              <c:numCache>
                <c:formatCode>0%</c:formatCode>
                <c:ptCount val="14"/>
                <c:pt idx="0">
                  <c:v>0</c:v>
                </c:pt>
                <c:pt idx="1">
                  <c:v>0</c:v>
                </c:pt>
                <c:pt idx="2">
                  <c:v>1.6555250177837876E-3</c:v>
                </c:pt>
                <c:pt idx="3">
                  <c:v>0</c:v>
                </c:pt>
                <c:pt idx="4">
                  <c:v>0</c:v>
                </c:pt>
                <c:pt idx="5">
                  <c:v>0</c:v>
                </c:pt>
                <c:pt idx="6">
                  <c:v>0</c:v>
                </c:pt>
                <c:pt idx="7">
                  <c:v>2.2614623547984421E-4</c:v>
                </c:pt>
                <c:pt idx="8">
                  <c:v>0</c:v>
                </c:pt>
                <c:pt idx="9">
                  <c:v>0</c:v>
                </c:pt>
                <c:pt idx="10">
                  <c:v>1.7664549186515663E-5</c:v>
                </c:pt>
                <c:pt idx="11">
                  <c:v>0</c:v>
                </c:pt>
                <c:pt idx="12">
                  <c:v>0</c:v>
                </c:pt>
                <c:pt idx="13">
                  <c:v>0</c:v>
                </c:pt>
              </c:numCache>
            </c:numRef>
          </c:val>
        </c:ser>
        <c:ser>
          <c:idx val="5"/>
          <c:order val="5"/>
          <c:tx>
            <c:strRef>
              <c:f>'Fig 2.7'!$I$6</c:f>
              <c:strCache>
                <c:ptCount val="1"/>
                <c:pt idx="0">
                  <c:v>long-debt (commercial)</c:v>
                </c:pt>
              </c:strCache>
            </c:strRef>
          </c:tx>
          <c:spPr>
            <a:solidFill>
              <a:srgbClr val="00688C"/>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2.7'!$I$9:$I$22</c:f>
              <c:numCache>
                <c:formatCode>0%</c:formatCode>
                <c:ptCount val="14"/>
                <c:pt idx="0">
                  <c:v>1.7875669140081901E-3</c:v>
                </c:pt>
                <c:pt idx="1">
                  <c:v>9.7953135772662985E-5</c:v>
                </c:pt>
                <c:pt idx="2">
                  <c:v>1.4645621583012866E-2</c:v>
                </c:pt>
                <c:pt idx="3">
                  <c:v>0</c:v>
                </c:pt>
                <c:pt idx="4">
                  <c:v>0</c:v>
                </c:pt>
                <c:pt idx="5">
                  <c:v>0</c:v>
                </c:pt>
                <c:pt idx="6">
                  <c:v>0</c:v>
                </c:pt>
                <c:pt idx="7">
                  <c:v>0.21201474507350793</c:v>
                </c:pt>
                <c:pt idx="8">
                  <c:v>7.286685563350051E-2</c:v>
                </c:pt>
                <c:pt idx="9">
                  <c:v>0</c:v>
                </c:pt>
                <c:pt idx="10">
                  <c:v>8.5273365112141647E-2</c:v>
                </c:pt>
                <c:pt idx="11">
                  <c:v>6.7080485880771507E-2</c:v>
                </c:pt>
                <c:pt idx="12">
                  <c:v>0</c:v>
                </c:pt>
                <c:pt idx="13">
                  <c:v>0</c:v>
                </c:pt>
              </c:numCache>
            </c:numRef>
          </c:val>
        </c:ser>
        <c:ser>
          <c:idx val="6"/>
          <c:order val="6"/>
          <c:tx>
            <c:strRef>
              <c:f>'Fig 2.7'!$J$6</c:f>
              <c:strCache>
                <c:ptCount val="1"/>
                <c:pt idx="0">
                  <c:v>long-debt (official)</c:v>
                </c:pt>
              </c:strCache>
            </c:strRef>
          </c:tx>
          <c:spPr>
            <a:solidFill>
              <a:srgbClr val="5B0516"/>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2.7'!$J$9:$J$22</c:f>
              <c:numCache>
                <c:formatCode>0%</c:formatCode>
                <c:ptCount val="14"/>
                <c:pt idx="0">
                  <c:v>8.070068040666999E-3</c:v>
                </c:pt>
                <c:pt idx="1">
                  <c:v>7.6692754746663178E-2</c:v>
                </c:pt>
                <c:pt idx="2">
                  <c:v>6.1269666905709792E-2</c:v>
                </c:pt>
                <c:pt idx="3">
                  <c:v>1.2298473921662772E-3</c:v>
                </c:pt>
                <c:pt idx="4">
                  <c:v>7.3349772458299128E-2</c:v>
                </c:pt>
                <c:pt idx="5">
                  <c:v>6.4703892305619437E-3</c:v>
                </c:pt>
                <c:pt idx="6">
                  <c:v>8.1566641328760306E-2</c:v>
                </c:pt>
                <c:pt idx="7">
                  <c:v>2.3906721091607037E-2</c:v>
                </c:pt>
                <c:pt idx="8">
                  <c:v>7.821201934533735E-3</c:v>
                </c:pt>
                <c:pt idx="9">
                  <c:v>4.2744412309978629E-2</c:v>
                </c:pt>
                <c:pt idx="10">
                  <c:v>4.5918553911969133E-2</c:v>
                </c:pt>
                <c:pt idx="11">
                  <c:v>0.10451528509093688</c:v>
                </c:pt>
                <c:pt idx="12">
                  <c:v>1.346477064925326E-2</c:v>
                </c:pt>
                <c:pt idx="13">
                  <c:v>0</c:v>
                </c:pt>
              </c:numCache>
            </c:numRef>
          </c:val>
        </c:ser>
        <c:ser>
          <c:idx val="7"/>
          <c:order val="7"/>
          <c:tx>
            <c:strRef>
              <c:f>'Fig 2.7'!$K$6</c:f>
              <c:strCache>
                <c:ptCount val="1"/>
                <c:pt idx="0">
                  <c:v>short-debt</c:v>
                </c:pt>
              </c:strCache>
            </c:strRef>
          </c:tx>
          <c:spPr>
            <a:solidFill>
              <a:srgbClr val="0095C8"/>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2.7'!$K$9:$K$22</c:f>
              <c:numCache>
                <c:formatCode>0%</c:formatCode>
                <c:ptCount val="14"/>
                <c:pt idx="0">
                  <c:v>1.3532998823044141E-2</c:v>
                </c:pt>
                <c:pt idx="1">
                  <c:v>4.0665971249105919E-2</c:v>
                </c:pt>
                <c:pt idx="2">
                  <c:v>0</c:v>
                </c:pt>
                <c:pt idx="3">
                  <c:v>3.5621902282145498E-2</c:v>
                </c:pt>
                <c:pt idx="4">
                  <c:v>8.447758594375885E-3</c:v>
                </c:pt>
                <c:pt idx="5">
                  <c:v>0</c:v>
                </c:pt>
                <c:pt idx="6">
                  <c:v>0</c:v>
                </c:pt>
                <c:pt idx="7">
                  <c:v>0</c:v>
                </c:pt>
                <c:pt idx="8">
                  <c:v>0</c:v>
                </c:pt>
                <c:pt idx="9">
                  <c:v>0</c:v>
                </c:pt>
                <c:pt idx="10">
                  <c:v>1.0274370003794029E-2</c:v>
                </c:pt>
                <c:pt idx="11">
                  <c:v>4.250202824632851E-2</c:v>
                </c:pt>
                <c:pt idx="12">
                  <c:v>0</c:v>
                </c:pt>
                <c:pt idx="13">
                  <c:v>0</c:v>
                </c:pt>
              </c:numCache>
            </c:numRef>
          </c:val>
        </c:ser>
        <c:gapWidth val="50"/>
        <c:overlap val="100"/>
        <c:axId val="119539200"/>
        <c:axId val="119540736"/>
      </c:barChart>
      <c:catAx>
        <c:axId val="119539200"/>
        <c:scaling>
          <c:orientation val="maxMin"/>
        </c:scaling>
        <c:axPos val="l"/>
        <c:numFmt formatCode="General" sourceLinked="1"/>
        <c:majorTickMark val="none"/>
        <c:tickLblPos val="nextTo"/>
        <c:crossAx val="119540736"/>
        <c:crosses val="autoZero"/>
        <c:auto val="1"/>
        <c:lblAlgn val="ctr"/>
        <c:lblOffset val="100"/>
      </c:catAx>
      <c:valAx>
        <c:axId val="119540736"/>
        <c:scaling>
          <c:orientation val="minMax"/>
          <c:max val="1"/>
        </c:scaling>
        <c:delete val="1"/>
        <c:axPos val="t"/>
        <c:majorGridlines>
          <c:spPr>
            <a:ln>
              <a:solidFill>
                <a:schemeClr val="bg1"/>
              </a:solidFill>
            </a:ln>
          </c:spPr>
        </c:majorGridlines>
        <c:numFmt formatCode="0%" sourceLinked="1"/>
        <c:tickLblPos val="none"/>
        <c:crossAx val="119539200"/>
        <c:crosses val="autoZero"/>
        <c:crossBetween val="between"/>
      </c:valAx>
    </c:plotArea>
    <c:legend>
      <c:legendPos val="r"/>
      <c:layout>
        <c:manualLayout>
          <c:xMode val="edge"/>
          <c:yMode val="edge"/>
          <c:x val="6.0095603093861132E-2"/>
          <c:y val="1.7142060425056761E-2"/>
          <c:w val="0.90214628481174208"/>
          <c:h val="0.13244279145269397"/>
        </c:manualLayout>
      </c:layout>
      <c:txPr>
        <a:bodyPr/>
        <a:lstStyle/>
        <a:p>
          <a:pPr>
            <a:defRPr sz="1400"/>
          </a:pPr>
          <a:endParaRPr lang="en-US"/>
        </a:p>
      </c:txPr>
    </c:legend>
    <c:plotVisOnly val="1"/>
  </c:chart>
  <c:txPr>
    <a:bodyPr/>
    <a:lstStyle/>
    <a:p>
      <a:pPr>
        <a:defRPr>
          <a:latin typeface="Arial" pitchFamily="34" charset="0"/>
          <a:cs typeface="Arial" pitchFamily="34" charset="0"/>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864E-2"/>
          <c:w val="0.79787536292476713"/>
          <c:h val="0.96819567847195065"/>
        </c:manualLayout>
      </c:layout>
      <c:barChart>
        <c:barDir val="bar"/>
        <c:grouping val="stacked"/>
        <c:ser>
          <c:idx val="0"/>
          <c:order val="0"/>
          <c:tx>
            <c:strRef>
              <c:f>'Fig 2.7'!$D$6</c:f>
              <c:strCache>
                <c:ptCount val="1"/>
                <c:pt idx="0">
                  <c:v>ODA</c:v>
                </c:pt>
              </c:strCache>
            </c:strRef>
          </c:tx>
          <c:spPr>
            <a:solidFill>
              <a:srgbClr val="BA0C2F"/>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2.7'!$D$24:$D$42</c:f>
              <c:numCache>
                <c:formatCode>0%</c:formatCode>
                <c:ptCount val="19"/>
                <c:pt idx="0">
                  <c:v>0.43332532004143287</c:v>
                </c:pt>
                <c:pt idx="1">
                  <c:v>0.54626863485599797</c:v>
                </c:pt>
                <c:pt idx="2">
                  <c:v>0.53688545053691217</c:v>
                </c:pt>
                <c:pt idx="3">
                  <c:v>0.61337370624489929</c:v>
                </c:pt>
                <c:pt idx="4">
                  <c:v>4.2419057129744663E-2</c:v>
                </c:pt>
                <c:pt idx="5">
                  <c:v>0.49796418470596077</c:v>
                </c:pt>
                <c:pt idx="6">
                  <c:v>0.39678135966846667</c:v>
                </c:pt>
                <c:pt idx="7">
                  <c:v>0.544446227602988</c:v>
                </c:pt>
                <c:pt idx="8">
                  <c:v>0.34872070150673784</c:v>
                </c:pt>
                <c:pt idx="9">
                  <c:v>0.62178443577284892</c:v>
                </c:pt>
                <c:pt idx="10">
                  <c:v>0.8091515726733145</c:v>
                </c:pt>
                <c:pt idx="11">
                  <c:v>0.56992080101813869</c:v>
                </c:pt>
                <c:pt idx="12">
                  <c:v>0.74112023834447305</c:v>
                </c:pt>
                <c:pt idx="13">
                  <c:v>0.6321925325481762</c:v>
                </c:pt>
                <c:pt idx="14">
                  <c:v>0.45554168808545964</c:v>
                </c:pt>
                <c:pt idx="15">
                  <c:v>5.4403902368680104E-2</c:v>
                </c:pt>
                <c:pt idx="16">
                  <c:v>0.64461283791964519</c:v>
                </c:pt>
                <c:pt idx="17">
                  <c:v>0.48134745453407574</c:v>
                </c:pt>
                <c:pt idx="18">
                  <c:v>0.56933814029486229</c:v>
                </c:pt>
              </c:numCache>
            </c:numRef>
          </c:val>
        </c:ser>
        <c:ser>
          <c:idx val="1"/>
          <c:order val="1"/>
          <c:tx>
            <c:strRef>
              <c:f>'Fig 2.7'!$E$6</c:f>
              <c:strCache>
                <c:ptCount val="1"/>
                <c:pt idx="0">
                  <c:v>OOFs</c:v>
                </c:pt>
              </c:strCache>
            </c:strRef>
          </c:tx>
          <c:spPr>
            <a:solidFill>
              <a:srgbClr val="D66D82"/>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2.7'!$E$24:$E$42</c:f>
              <c:numCache>
                <c:formatCode>0%</c:formatCode>
                <c:ptCount val="19"/>
                <c:pt idx="0">
                  <c:v>6.64407115821919E-3</c:v>
                </c:pt>
                <c:pt idx="1">
                  <c:v>1.4240355800024179E-2</c:v>
                </c:pt>
                <c:pt idx="2">
                  <c:v>5.3519248124673929E-3</c:v>
                </c:pt>
                <c:pt idx="3">
                  <c:v>2.6971791813545941E-2</c:v>
                </c:pt>
                <c:pt idx="4">
                  <c:v>6.0306811456003161E-3</c:v>
                </c:pt>
                <c:pt idx="5">
                  <c:v>1.6061519630841233E-2</c:v>
                </c:pt>
                <c:pt idx="6">
                  <c:v>9.0329556601202957E-3</c:v>
                </c:pt>
                <c:pt idx="7">
                  <c:v>5.3953838797249284E-2</c:v>
                </c:pt>
                <c:pt idx="8">
                  <c:v>1.7451429710670791E-2</c:v>
                </c:pt>
                <c:pt idx="9">
                  <c:v>0</c:v>
                </c:pt>
                <c:pt idx="10">
                  <c:v>3.7004429658690167E-3</c:v>
                </c:pt>
                <c:pt idx="11">
                  <c:v>1.5764125004855641E-2</c:v>
                </c:pt>
                <c:pt idx="12">
                  <c:v>1.8530849686037713E-3</c:v>
                </c:pt>
                <c:pt idx="13">
                  <c:v>7.4751940212711449E-2</c:v>
                </c:pt>
                <c:pt idx="14">
                  <c:v>1.579079765632908E-2</c:v>
                </c:pt>
                <c:pt idx="15">
                  <c:v>1.8579099394640003E-5</c:v>
                </c:pt>
                <c:pt idx="16">
                  <c:v>6.2299542445145052E-2</c:v>
                </c:pt>
                <c:pt idx="17">
                  <c:v>9.8642800261662406E-3</c:v>
                </c:pt>
                <c:pt idx="18">
                  <c:v>7.1586959207186451E-3</c:v>
                </c:pt>
              </c:numCache>
            </c:numRef>
          </c:val>
        </c:ser>
        <c:ser>
          <c:idx val="2"/>
          <c:order val="2"/>
          <c:tx>
            <c:strRef>
              <c:f>'Fig 2.7'!$F$6</c:f>
              <c:strCache>
                <c:ptCount val="1"/>
                <c:pt idx="0">
                  <c:v>remittances</c:v>
                </c:pt>
              </c:strCache>
            </c:strRef>
          </c:tx>
          <c:spPr>
            <a:solidFill>
              <a:srgbClr val="B7BF10"/>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2.7'!$F$24:$F$42</c:f>
              <c:numCache>
                <c:formatCode>0%</c:formatCode>
                <c:ptCount val="19"/>
                <c:pt idx="0">
                  <c:v>0</c:v>
                </c:pt>
                <c:pt idx="1">
                  <c:v>0.12969036254757432</c:v>
                </c:pt>
                <c:pt idx="2">
                  <c:v>0.28674838364861577</c:v>
                </c:pt>
                <c:pt idx="3">
                  <c:v>0.27379911829804954</c:v>
                </c:pt>
                <c:pt idx="4">
                  <c:v>5.8741027324195426E-6</c:v>
                </c:pt>
                <c:pt idx="5">
                  <c:v>0.12459717360990633</c:v>
                </c:pt>
                <c:pt idx="6">
                  <c:v>0</c:v>
                </c:pt>
                <c:pt idx="7">
                  <c:v>0.1943204590970822</c:v>
                </c:pt>
                <c:pt idx="8">
                  <c:v>9.1202153891098189E-2</c:v>
                </c:pt>
                <c:pt idx="9">
                  <c:v>0</c:v>
                </c:pt>
                <c:pt idx="10">
                  <c:v>7.9779793593293541E-2</c:v>
                </c:pt>
                <c:pt idx="11">
                  <c:v>1.0519474623337048E-2</c:v>
                </c:pt>
                <c:pt idx="12">
                  <c:v>0</c:v>
                </c:pt>
                <c:pt idx="13">
                  <c:v>0</c:v>
                </c:pt>
                <c:pt idx="14">
                  <c:v>0.22923506463188381</c:v>
                </c:pt>
                <c:pt idx="15">
                  <c:v>0</c:v>
                </c:pt>
                <c:pt idx="16">
                  <c:v>0</c:v>
                </c:pt>
                <c:pt idx="17">
                  <c:v>7.7745520786040662E-2</c:v>
                </c:pt>
                <c:pt idx="18">
                  <c:v>8.731650291335312E-2</c:v>
                </c:pt>
              </c:numCache>
            </c:numRef>
          </c:val>
        </c:ser>
        <c:ser>
          <c:idx val="3"/>
          <c:order val="3"/>
          <c:tx>
            <c:strRef>
              <c:f>'Fig 2.7'!$G$6</c:f>
              <c:strCache>
                <c:ptCount val="1"/>
                <c:pt idx="0">
                  <c:v>FDI</c:v>
                </c:pt>
              </c:strCache>
            </c:strRef>
          </c:tx>
          <c:spPr>
            <a:solidFill>
              <a:srgbClr val="122541"/>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2.7'!$G$24:$G$42</c:f>
              <c:numCache>
                <c:formatCode>0%</c:formatCode>
                <c:ptCount val="19"/>
                <c:pt idx="0">
                  <c:v>0.40262558750840149</c:v>
                </c:pt>
                <c:pt idx="1">
                  <c:v>0.24818833185070296</c:v>
                </c:pt>
                <c:pt idx="2">
                  <c:v>0.14734541935993503</c:v>
                </c:pt>
                <c:pt idx="3">
                  <c:v>8.313769895986016E-2</c:v>
                </c:pt>
                <c:pt idx="4">
                  <c:v>0</c:v>
                </c:pt>
                <c:pt idx="5">
                  <c:v>0.294659672870135</c:v>
                </c:pt>
                <c:pt idx="6">
                  <c:v>0.47320377182250301</c:v>
                </c:pt>
                <c:pt idx="7">
                  <c:v>7.5036630468798896E-2</c:v>
                </c:pt>
                <c:pt idx="8">
                  <c:v>5.8851583142868626E-2</c:v>
                </c:pt>
                <c:pt idx="9">
                  <c:v>0.30695637630018374</c:v>
                </c:pt>
                <c:pt idx="10">
                  <c:v>2.8387325487574958E-2</c:v>
                </c:pt>
                <c:pt idx="11">
                  <c:v>0.26520678634912209</c:v>
                </c:pt>
                <c:pt idx="12">
                  <c:v>0.25702667668692319</c:v>
                </c:pt>
                <c:pt idx="13">
                  <c:v>0.14552912815938196</c:v>
                </c:pt>
                <c:pt idx="14">
                  <c:v>0.27051995230134229</c:v>
                </c:pt>
                <c:pt idx="15">
                  <c:v>0.66846404207723764</c:v>
                </c:pt>
                <c:pt idx="16">
                  <c:v>0.18279822666498069</c:v>
                </c:pt>
                <c:pt idx="17">
                  <c:v>0.38244280149140719</c:v>
                </c:pt>
                <c:pt idx="18">
                  <c:v>0.14074694844316737</c:v>
                </c:pt>
              </c:numCache>
            </c:numRef>
          </c:val>
        </c:ser>
        <c:ser>
          <c:idx val="4"/>
          <c:order val="4"/>
          <c:tx>
            <c:strRef>
              <c:f>'Fig 2.7'!$H$6</c:f>
              <c:strCache>
                <c:ptCount val="1"/>
                <c:pt idx="0">
                  <c:v>portfolio equity</c:v>
                </c:pt>
              </c:strCache>
            </c:strRef>
          </c:tx>
          <c:spPr>
            <a:solidFill>
              <a:srgbClr val="0C192D"/>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2.7'!$H$24:$H$42</c:f>
              <c:numCache>
                <c:formatCode>0%</c:formatCode>
                <c:ptCount val="19"/>
                <c:pt idx="0">
                  <c:v>6.0757986147152556E-3</c:v>
                </c:pt>
                <c:pt idx="1">
                  <c:v>0</c:v>
                </c:pt>
                <c:pt idx="2">
                  <c:v>0</c:v>
                </c:pt>
                <c:pt idx="3">
                  <c:v>0</c:v>
                </c:pt>
                <c:pt idx="4">
                  <c:v>0</c:v>
                </c:pt>
                <c:pt idx="5">
                  <c:v>0</c:v>
                </c:pt>
                <c:pt idx="6">
                  <c:v>0</c:v>
                </c:pt>
                <c:pt idx="7">
                  <c:v>0</c:v>
                </c:pt>
                <c:pt idx="8">
                  <c:v>0</c:v>
                </c:pt>
                <c:pt idx="9">
                  <c:v>5.7400842367902556E-5</c:v>
                </c:pt>
                <c:pt idx="10">
                  <c:v>0</c:v>
                </c:pt>
                <c:pt idx="11">
                  <c:v>4.9825435432902766E-4</c:v>
                </c:pt>
                <c:pt idx="12">
                  <c:v>0</c:v>
                </c:pt>
                <c:pt idx="13">
                  <c:v>0</c:v>
                </c:pt>
                <c:pt idx="14">
                  <c:v>2.2392518282422044E-2</c:v>
                </c:pt>
                <c:pt idx="15">
                  <c:v>0</c:v>
                </c:pt>
                <c:pt idx="16">
                  <c:v>0</c:v>
                </c:pt>
                <c:pt idx="17">
                  <c:v>0</c:v>
                </c:pt>
                <c:pt idx="18">
                  <c:v>0</c:v>
                </c:pt>
              </c:numCache>
            </c:numRef>
          </c:val>
        </c:ser>
        <c:ser>
          <c:idx val="5"/>
          <c:order val="5"/>
          <c:tx>
            <c:strRef>
              <c:f>'Fig 2.7'!$I$6</c:f>
              <c:strCache>
                <c:ptCount val="1"/>
                <c:pt idx="0">
                  <c:v>long-debt (commercial)</c:v>
                </c:pt>
              </c:strCache>
            </c:strRef>
          </c:tx>
          <c:spPr>
            <a:solidFill>
              <a:srgbClr val="00688C"/>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2.7'!$I$24:$I$42</c:f>
              <c:numCache>
                <c:formatCode>0%</c:formatCode>
                <c:ptCount val="19"/>
                <c:pt idx="0">
                  <c:v>0</c:v>
                </c:pt>
                <c:pt idx="1">
                  <c:v>0</c:v>
                </c:pt>
                <c:pt idx="2">
                  <c:v>1.1980514034575152E-4</c:v>
                </c:pt>
                <c:pt idx="3">
                  <c:v>0</c:v>
                </c:pt>
                <c:pt idx="4">
                  <c:v>0.52482482411105913</c:v>
                </c:pt>
                <c:pt idx="5">
                  <c:v>0</c:v>
                </c:pt>
                <c:pt idx="6">
                  <c:v>0</c:v>
                </c:pt>
                <c:pt idx="7">
                  <c:v>1.9758357534327303E-3</c:v>
                </c:pt>
                <c:pt idx="8">
                  <c:v>0.22477955838150696</c:v>
                </c:pt>
                <c:pt idx="9">
                  <c:v>0</c:v>
                </c:pt>
                <c:pt idx="10">
                  <c:v>0</c:v>
                </c:pt>
                <c:pt idx="11">
                  <c:v>0.13809055865021769</c:v>
                </c:pt>
                <c:pt idx="12">
                  <c:v>0</c:v>
                </c:pt>
                <c:pt idx="13">
                  <c:v>1.7975293139116385E-2</c:v>
                </c:pt>
                <c:pt idx="14">
                  <c:v>0</c:v>
                </c:pt>
                <c:pt idx="15">
                  <c:v>6.6721629125974069E-2</c:v>
                </c:pt>
                <c:pt idx="16">
                  <c:v>7.7344524175568835E-2</c:v>
                </c:pt>
                <c:pt idx="17">
                  <c:v>0</c:v>
                </c:pt>
                <c:pt idx="18">
                  <c:v>7.5915758225364907E-2</c:v>
                </c:pt>
              </c:numCache>
            </c:numRef>
          </c:val>
        </c:ser>
        <c:ser>
          <c:idx val="6"/>
          <c:order val="6"/>
          <c:tx>
            <c:strRef>
              <c:f>'Fig 2.7'!$J$6</c:f>
              <c:strCache>
                <c:ptCount val="1"/>
                <c:pt idx="0">
                  <c:v>long-debt (official)</c:v>
                </c:pt>
              </c:strCache>
            </c:strRef>
          </c:tx>
          <c:spPr>
            <a:solidFill>
              <a:srgbClr val="5B0516"/>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2.7'!$J$24:$J$42</c:f>
              <c:numCache>
                <c:formatCode>0%</c:formatCode>
                <c:ptCount val="19"/>
                <c:pt idx="0">
                  <c:v>1.2490860476566744E-2</c:v>
                </c:pt>
                <c:pt idx="1">
                  <c:v>6.1612314945700672E-2</c:v>
                </c:pt>
                <c:pt idx="2">
                  <c:v>1.4211712058519489E-2</c:v>
                </c:pt>
                <c:pt idx="3">
                  <c:v>2.7176846836449455E-3</c:v>
                </c:pt>
                <c:pt idx="4">
                  <c:v>0.4266654757707356</c:v>
                </c:pt>
                <c:pt idx="5">
                  <c:v>4.0322711316796586E-2</c:v>
                </c:pt>
                <c:pt idx="6">
                  <c:v>0.12098191284890995</c:v>
                </c:pt>
                <c:pt idx="7">
                  <c:v>0</c:v>
                </c:pt>
                <c:pt idx="8">
                  <c:v>0.25407694360073135</c:v>
                </c:pt>
                <c:pt idx="9">
                  <c:v>7.120178708459958E-2</c:v>
                </c:pt>
                <c:pt idx="10">
                  <c:v>0</c:v>
                </c:pt>
                <c:pt idx="11">
                  <c:v>0</c:v>
                </c:pt>
                <c:pt idx="12">
                  <c:v>0</c:v>
                </c:pt>
                <c:pt idx="13">
                  <c:v>0.129551105940614</c:v>
                </c:pt>
                <c:pt idx="14">
                  <c:v>6.5199790425632433E-3</c:v>
                </c:pt>
                <c:pt idx="15">
                  <c:v>0.19924146881358709</c:v>
                </c:pt>
                <c:pt idx="16">
                  <c:v>3.2944868794660125E-2</c:v>
                </c:pt>
                <c:pt idx="17">
                  <c:v>4.8599943162310109E-2</c:v>
                </c:pt>
                <c:pt idx="18">
                  <c:v>9.7812856213236959E-2</c:v>
                </c:pt>
              </c:numCache>
            </c:numRef>
          </c:val>
        </c:ser>
        <c:ser>
          <c:idx val="7"/>
          <c:order val="7"/>
          <c:tx>
            <c:strRef>
              <c:f>'Fig 2.7'!$K$6</c:f>
              <c:strCache>
                <c:ptCount val="1"/>
                <c:pt idx="0">
                  <c:v>short-debt</c:v>
                </c:pt>
              </c:strCache>
            </c:strRef>
          </c:tx>
          <c:spPr>
            <a:solidFill>
              <a:srgbClr val="0095C8"/>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2.7'!$K$24:$K$42</c:f>
              <c:numCache>
                <c:formatCode>0%</c:formatCode>
                <c:ptCount val="19"/>
                <c:pt idx="0">
                  <c:v>0.13883836220066437</c:v>
                </c:pt>
                <c:pt idx="1">
                  <c:v>0</c:v>
                </c:pt>
                <c:pt idx="2">
                  <c:v>9.3373044432043788E-3</c:v>
                </c:pt>
                <c:pt idx="3">
                  <c:v>0</c:v>
                </c:pt>
                <c:pt idx="4">
                  <c:v>5.4087740127880674E-5</c:v>
                </c:pt>
                <c:pt idx="5">
                  <c:v>2.6394737866360179E-2</c:v>
                </c:pt>
                <c:pt idx="6">
                  <c:v>0</c:v>
                </c:pt>
                <c:pt idx="7">
                  <c:v>0.13026700828044904</c:v>
                </c:pt>
                <c:pt idx="8">
                  <c:v>4.9176297663861539E-3</c:v>
                </c:pt>
                <c:pt idx="9">
                  <c:v>0</c:v>
                </c:pt>
                <c:pt idx="10">
                  <c:v>7.8980865279948007E-2</c:v>
                </c:pt>
                <c:pt idx="11">
                  <c:v>0</c:v>
                </c:pt>
                <c:pt idx="12">
                  <c:v>0</c:v>
                </c:pt>
                <c:pt idx="13">
                  <c:v>0</c:v>
                </c:pt>
                <c:pt idx="14">
                  <c:v>0</c:v>
                </c:pt>
                <c:pt idx="15">
                  <c:v>1.1150378515126553E-2</c:v>
                </c:pt>
                <c:pt idx="16">
                  <c:v>0</c:v>
                </c:pt>
                <c:pt idx="17">
                  <c:v>0</c:v>
                </c:pt>
                <c:pt idx="18">
                  <c:v>2.1711097989296886E-2</c:v>
                </c:pt>
              </c:numCache>
            </c:numRef>
          </c:val>
        </c:ser>
        <c:gapWidth val="50"/>
        <c:overlap val="100"/>
        <c:axId val="121380864"/>
        <c:axId val="121382400"/>
      </c:barChart>
      <c:catAx>
        <c:axId val="121380864"/>
        <c:scaling>
          <c:orientation val="maxMin"/>
        </c:scaling>
        <c:axPos val="l"/>
        <c:numFmt formatCode="General" sourceLinked="1"/>
        <c:majorTickMark val="none"/>
        <c:tickLblPos val="nextTo"/>
        <c:crossAx val="121382400"/>
        <c:crosses val="autoZero"/>
        <c:auto val="1"/>
        <c:lblAlgn val="ctr"/>
        <c:lblOffset val="100"/>
      </c:catAx>
      <c:valAx>
        <c:axId val="121382400"/>
        <c:scaling>
          <c:orientation val="minMax"/>
          <c:max val="1"/>
        </c:scaling>
        <c:delete val="1"/>
        <c:axPos val="t"/>
        <c:majorGridlines>
          <c:spPr>
            <a:ln>
              <a:solidFill>
                <a:schemeClr val="bg1"/>
              </a:solidFill>
            </a:ln>
          </c:spPr>
        </c:majorGridlines>
        <c:numFmt formatCode="0%" sourceLinked="1"/>
        <c:tickLblPos val="none"/>
        <c:crossAx val="121380864"/>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873E-2"/>
          <c:w val="0.79787536292476713"/>
          <c:h val="0.98034592627849448"/>
        </c:manualLayout>
      </c:layout>
      <c:barChart>
        <c:barDir val="bar"/>
        <c:grouping val="stacked"/>
        <c:ser>
          <c:idx val="0"/>
          <c:order val="0"/>
          <c:tx>
            <c:strRef>
              <c:f>'Fig 2.7'!$D$6</c:f>
              <c:strCache>
                <c:ptCount val="1"/>
                <c:pt idx="0">
                  <c:v>ODA</c:v>
                </c:pt>
              </c:strCache>
            </c:strRef>
          </c:tx>
          <c:spPr>
            <a:solidFill>
              <a:srgbClr val="BA0C2F"/>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2.7'!$D$44:$D$56</c:f>
              <c:numCache>
                <c:formatCode>0%</c:formatCode>
                <c:ptCount val="13"/>
                <c:pt idx="0">
                  <c:v>0.17506911217467211</c:v>
                </c:pt>
                <c:pt idx="1">
                  <c:v>0.99051391169782699</c:v>
                </c:pt>
                <c:pt idx="2">
                  <c:v>0.1605529332391899</c:v>
                </c:pt>
                <c:pt idx="3">
                  <c:v>0.63169837015436658</c:v>
                </c:pt>
                <c:pt idx="4">
                  <c:v>9.0066971109492272E-2</c:v>
                </c:pt>
                <c:pt idx="5">
                  <c:v>0.18125443663384541</c:v>
                </c:pt>
                <c:pt idx="6">
                  <c:v>0.31083810282549446</c:v>
                </c:pt>
                <c:pt idx="7">
                  <c:v>0.13330915675030677</c:v>
                </c:pt>
                <c:pt idx="8">
                  <c:v>0.17617179376637138</c:v>
                </c:pt>
                <c:pt idx="9">
                  <c:v>0.16293977823752664</c:v>
                </c:pt>
                <c:pt idx="10">
                  <c:v>2.407405781764577E-2</c:v>
                </c:pt>
                <c:pt idx="11">
                  <c:v>0.143793909944262</c:v>
                </c:pt>
                <c:pt idx="12">
                  <c:v>0.26415091105095628</c:v>
                </c:pt>
              </c:numCache>
            </c:numRef>
          </c:val>
        </c:ser>
        <c:ser>
          <c:idx val="1"/>
          <c:order val="1"/>
          <c:tx>
            <c:strRef>
              <c:f>'Fig 2.7'!$E$6</c:f>
              <c:strCache>
                <c:ptCount val="1"/>
                <c:pt idx="0">
                  <c:v>OOFs</c:v>
                </c:pt>
              </c:strCache>
            </c:strRef>
          </c:tx>
          <c:spPr>
            <a:solidFill>
              <a:srgbClr val="D66D82"/>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2.7'!$E$44:$E$56</c:f>
              <c:numCache>
                <c:formatCode>0%</c:formatCode>
                <c:ptCount val="13"/>
                <c:pt idx="0">
                  <c:v>2.5853326672850927E-2</c:v>
                </c:pt>
                <c:pt idx="1">
                  <c:v>4.2433793635405217E-3</c:v>
                </c:pt>
                <c:pt idx="2">
                  <c:v>4.8574429769294948E-3</c:v>
                </c:pt>
                <c:pt idx="3">
                  <c:v>1.3379580948069765E-2</c:v>
                </c:pt>
                <c:pt idx="4">
                  <c:v>2.2248385267576411E-2</c:v>
                </c:pt>
                <c:pt idx="5">
                  <c:v>0.12061976838459891</c:v>
                </c:pt>
                <c:pt idx="6">
                  <c:v>2.2176459831426968E-2</c:v>
                </c:pt>
                <c:pt idx="7">
                  <c:v>4.6274070725809489E-2</c:v>
                </c:pt>
                <c:pt idx="8">
                  <c:v>4.987442241562097E-2</c:v>
                </c:pt>
                <c:pt idx="9">
                  <c:v>1.4912152502641253E-3</c:v>
                </c:pt>
                <c:pt idx="10">
                  <c:v>1.9277269006596254E-2</c:v>
                </c:pt>
                <c:pt idx="11">
                  <c:v>5.6362553809518004E-2</c:v>
                </c:pt>
                <c:pt idx="12">
                  <c:v>1.4649309802706666E-2</c:v>
                </c:pt>
              </c:numCache>
            </c:numRef>
          </c:val>
        </c:ser>
        <c:ser>
          <c:idx val="2"/>
          <c:order val="2"/>
          <c:tx>
            <c:strRef>
              <c:f>'Fig 2.7'!$F$6</c:f>
              <c:strCache>
                <c:ptCount val="1"/>
                <c:pt idx="0">
                  <c:v>remittances</c:v>
                </c:pt>
              </c:strCache>
            </c:strRef>
          </c:tx>
          <c:spPr>
            <a:solidFill>
              <a:srgbClr val="B7BF10"/>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2.7'!$F$44:$F$56</c:f>
              <c:numCache>
                <c:formatCode>0%</c:formatCode>
                <c:ptCount val="13"/>
                <c:pt idx="0">
                  <c:v>0.66170138830675396</c:v>
                </c:pt>
                <c:pt idx="1">
                  <c:v>0</c:v>
                </c:pt>
                <c:pt idx="2">
                  <c:v>1.8629750658150281E-2</c:v>
                </c:pt>
                <c:pt idx="3">
                  <c:v>0.29194409315812925</c:v>
                </c:pt>
                <c:pt idx="4">
                  <c:v>0.43197302337587323</c:v>
                </c:pt>
                <c:pt idx="5">
                  <c:v>0</c:v>
                </c:pt>
                <c:pt idx="6">
                  <c:v>7.8845090602497392E-2</c:v>
                </c:pt>
                <c:pt idx="7">
                  <c:v>0.37252110692653517</c:v>
                </c:pt>
                <c:pt idx="8">
                  <c:v>1.6978753360815248E-2</c:v>
                </c:pt>
                <c:pt idx="9">
                  <c:v>0.8159678331100767</c:v>
                </c:pt>
                <c:pt idx="10">
                  <c:v>0.37953673880251926</c:v>
                </c:pt>
                <c:pt idx="11">
                  <c:v>0.19456642391122259</c:v>
                </c:pt>
                <c:pt idx="12">
                  <c:v>1.4238066995261032E-2</c:v>
                </c:pt>
              </c:numCache>
            </c:numRef>
          </c:val>
        </c:ser>
        <c:ser>
          <c:idx val="3"/>
          <c:order val="3"/>
          <c:tx>
            <c:strRef>
              <c:f>'Fig 2.7'!$G$6</c:f>
              <c:strCache>
                <c:ptCount val="1"/>
                <c:pt idx="0">
                  <c:v>FDI</c:v>
                </c:pt>
              </c:strCache>
            </c:strRef>
          </c:tx>
          <c:spPr>
            <a:solidFill>
              <a:srgbClr val="122541"/>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2.7'!$G$44:$G$56</c:f>
              <c:numCache>
                <c:formatCode>0%</c:formatCode>
                <c:ptCount val="13"/>
                <c:pt idx="0">
                  <c:v>7.4479125689700332E-2</c:v>
                </c:pt>
                <c:pt idx="1">
                  <c:v>5.2427089386324508E-3</c:v>
                </c:pt>
                <c:pt idx="2">
                  <c:v>9.345955796880781E-2</c:v>
                </c:pt>
                <c:pt idx="3">
                  <c:v>5.721100772796936E-2</c:v>
                </c:pt>
                <c:pt idx="4">
                  <c:v>0.15167941711912775</c:v>
                </c:pt>
                <c:pt idx="5">
                  <c:v>0.64306930390103556</c:v>
                </c:pt>
                <c:pt idx="6">
                  <c:v>0.21761246470024054</c:v>
                </c:pt>
                <c:pt idx="7">
                  <c:v>0.1989253188101768</c:v>
                </c:pt>
                <c:pt idx="8">
                  <c:v>0.38246676363930965</c:v>
                </c:pt>
                <c:pt idx="9">
                  <c:v>1.1827289155866883E-2</c:v>
                </c:pt>
                <c:pt idx="10">
                  <c:v>0.1453208363838337</c:v>
                </c:pt>
                <c:pt idx="11">
                  <c:v>0.24474779346023889</c:v>
                </c:pt>
                <c:pt idx="12">
                  <c:v>0.69460687137261934</c:v>
                </c:pt>
              </c:numCache>
            </c:numRef>
          </c:val>
        </c:ser>
        <c:ser>
          <c:idx val="4"/>
          <c:order val="4"/>
          <c:tx>
            <c:strRef>
              <c:f>'Fig 2.7'!$H$6</c:f>
              <c:strCache>
                <c:ptCount val="1"/>
                <c:pt idx="0">
                  <c:v>portfolio equity</c:v>
                </c:pt>
              </c:strCache>
            </c:strRef>
          </c:tx>
          <c:spPr>
            <a:solidFill>
              <a:srgbClr val="0C192D"/>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2.7'!$H$44:$H$56</c:f>
              <c:numCache>
                <c:formatCode>0%</c:formatCode>
                <c:ptCount val="13"/>
                <c:pt idx="0">
                  <c:v>1.2570944357297628E-2</c:v>
                </c:pt>
                <c:pt idx="1">
                  <c:v>0</c:v>
                </c:pt>
                <c:pt idx="2">
                  <c:v>2.1284782844805225E-3</c:v>
                </c:pt>
                <c:pt idx="3">
                  <c:v>5.7669480114648916E-3</c:v>
                </c:pt>
                <c:pt idx="4">
                  <c:v>0</c:v>
                </c:pt>
                <c:pt idx="5">
                  <c:v>0</c:v>
                </c:pt>
                <c:pt idx="6">
                  <c:v>0</c:v>
                </c:pt>
                <c:pt idx="7">
                  <c:v>2.5864434120106283E-4</c:v>
                </c:pt>
                <c:pt idx="8">
                  <c:v>0</c:v>
                </c:pt>
                <c:pt idx="9">
                  <c:v>0</c:v>
                </c:pt>
                <c:pt idx="10">
                  <c:v>0.10250786501547683</c:v>
                </c:pt>
                <c:pt idx="11">
                  <c:v>0</c:v>
                </c:pt>
                <c:pt idx="12">
                  <c:v>1.235484077845668E-2</c:v>
                </c:pt>
              </c:numCache>
            </c:numRef>
          </c:val>
        </c:ser>
        <c:ser>
          <c:idx val="5"/>
          <c:order val="5"/>
          <c:tx>
            <c:strRef>
              <c:f>'Fig 2.7'!$I$6</c:f>
              <c:strCache>
                <c:ptCount val="1"/>
                <c:pt idx="0">
                  <c:v>long-debt (commercial)</c:v>
                </c:pt>
              </c:strCache>
            </c:strRef>
          </c:tx>
          <c:spPr>
            <a:solidFill>
              <a:srgbClr val="00688C"/>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2.7'!$I$44:$I$56</c:f>
              <c:numCache>
                <c:formatCode>0%</c:formatCode>
                <c:ptCount val="13"/>
                <c:pt idx="0">
                  <c:v>0</c:v>
                </c:pt>
                <c:pt idx="1">
                  <c:v>0</c:v>
                </c:pt>
                <c:pt idx="2">
                  <c:v>0.30138533566216369</c:v>
                </c:pt>
                <c:pt idx="3">
                  <c:v>0</c:v>
                </c:pt>
                <c:pt idx="4">
                  <c:v>0.27179595382585026</c:v>
                </c:pt>
                <c:pt idx="5">
                  <c:v>0</c:v>
                </c:pt>
                <c:pt idx="6">
                  <c:v>7.3189446701725044E-2</c:v>
                </c:pt>
                <c:pt idx="7">
                  <c:v>0.20182392904925983</c:v>
                </c:pt>
                <c:pt idx="8">
                  <c:v>0.22260744320627646</c:v>
                </c:pt>
                <c:pt idx="9">
                  <c:v>0</c:v>
                </c:pt>
                <c:pt idx="10">
                  <c:v>0.32883929900875414</c:v>
                </c:pt>
                <c:pt idx="11">
                  <c:v>0.10974353249688355</c:v>
                </c:pt>
                <c:pt idx="12">
                  <c:v>0</c:v>
                </c:pt>
              </c:numCache>
            </c:numRef>
          </c:val>
        </c:ser>
        <c:ser>
          <c:idx val="6"/>
          <c:order val="6"/>
          <c:tx>
            <c:strRef>
              <c:f>'Fig 2.7'!$J$6</c:f>
              <c:strCache>
                <c:ptCount val="1"/>
                <c:pt idx="0">
                  <c:v>long-debt (official)</c:v>
                </c:pt>
              </c:strCache>
            </c:strRef>
          </c:tx>
          <c:spPr>
            <a:solidFill>
              <a:srgbClr val="5B0516"/>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2.7'!$J$44:$J$56</c:f>
              <c:numCache>
                <c:formatCode>0%</c:formatCode>
                <c:ptCount val="13"/>
                <c:pt idx="0">
                  <c:v>5.0326102798725104E-2</c:v>
                </c:pt>
                <c:pt idx="1">
                  <c:v>0</c:v>
                </c:pt>
                <c:pt idx="2">
                  <c:v>0.17996999652155637</c:v>
                </c:pt>
                <c:pt idx="3">
                  <c:v>0</c:v>
                </c:pt>
                <c:pt idx="4">
                  <c:v>1.6090586450828993E-2</c:v>
                </c:pt>
                <c:pt idx="5">
                  <c:v>5.1713361801098257E-2</c:v>
                </c:pt>
                <c:pt idx="6">
                  <c:v>0.20260577346331668</c:v>
                </c:pt>
                <c:pt idx="7">
                  <c:v>0</c:v>
                </c:pt>
                <c:pt idx="8">
                  <c:v>4.9003367127252957E-2</c:v>
                </c:pt>
                <c:pt idx="9">
                  <c:v>7.7738842462655297E-3</c:v>
                </c:pt>
                <c:pt idx="10">
                  <c:v>4.4393396517419391E-4</c:v>
                </c:pt>
                <c:pt idx="11">
                  <c:v>0.25078578637787508</c:v>
                </c:pt>
                <c:pt idx="12">
                  <c:v>0</c:v>
                </c:pt>
              </c:numCache>
            </c:numRef>
          </c:val>
        </c:ser>
        <c:ser>
          <c:idx val="7"/>
          <c:order val="7"/>
          <c:tx>
            <c:strRef>
              <c:f>'Fig 2.7'!$K$6</c:f>
              <c:strCache>
                <c:ptCount val="1"/>
                <c:pt idx="0">
                  <c:v>short-debt</c:v>
                </c:pt>
              </c:strCache>
            </c:strRef>
          </c:tx>
          <c:spPr>
            <a:solidFill>
              <a:srgbClr val="0095C8"/>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2.7'!$K$44:$K$56</c:f>
              <c:numCache>
                <c:formatCode>0%</c:formatCode>
                <c:ptCount val="13"/>
                <c:pt idx="0">
                  <c:v>0</c:v>
                </c:pt>
                <c:pt idx="1">
                  <c:v>0</c:v>
                </c:pt>
                <c:pt idx="2">
                  <c:v>0.23901650468872196</c:v>
                </c:pt>
                <c:pt idx="3">
                  <c:v>0</c:v>
                </c:pt>
                <c:pt idx="4">
                  <c:v>1.6145662851250971E-2</c:v>
                </c:pt>
                <c:pt idx="5">
                  <c:v>3.3431292794219589E-3</c:v>
                </c:pt>
                <c:pt idx="6">
                  <c:v>9.4732661875298968E-2</c:v>
                </c:pt>
                <c:pt idx="7">
                  <c:v>4.6887773396710977E-2</c:v>
                </c:pt>
                <c:pt idx="8">
                  <c:v>0.10289745648435331</c:v>
                </c:pt>
                <c:pt idx="9">
                  <c:v>0</c:v>
                </c:pt>
                <c:pt idx="10">
                  <c:v>0</c:v>
                </c:pt>
                <c:pt idx="11">
                  <c:v>0</c:v>
                </c:pt>
                <c:pt idx="12">
                  <c:v>0</c:v>
                </c:pt>
              </c:numCache>
            </c:numRef>
          </c:val>
        </c:ser>
        <c:gapWidth val="50"/>
        <c:overlap val="100"/>
        <c:axId val="121440128"/>
        <c:axId val="121441664"/>
      </c:barChart>
      <c:catAx>
        <c:axId val="121440128"/>
        <c:scaling>
          <c:orientation val="maxMin"/>
        </c:scaling>
        <c:axPos val="l"/>
        <c:numFmt formatCode="General" sourceLinked="1"/>
        <c:majorTickMark val="none"/>
        <c:tickLblPos val="nextTo"/>
        <c:crossAx val="121441664"/>
        <c:crosses val="autoZero"/>
        <c:auto val="1"/>
        <c:lblAlgn val="ctr"/>
        <c:lblOffset val="100"/>
      </c:catAx>
      <c:valAx>
        <c:axId val="121441664"/>
        <c:scaling>
          <c:orientation val="minMax"/>
          <c:max val="1"/>
        </c:scaling>
        <c:delete val="1"/>
        <c:axPos val="t"/>
        <c:majorGridlines>
          <c:spPr>
            <a:ln>
              <a:solidFill>
                <a:schemeClr val="bg1"/>
              </a:solidFill>
            </a:ln>
          </c:spPr>
        </c:majorGridlines>
        <c:numFmt formatCode="0%" sourceLinked="1"/>
        <c:tickLblPos val="none"/>
        <c:crossAx val="121440128"/>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885E-2"/>
          <c:w val="0.79787536292476713"/>
          <c:h val="0.98034592627849482"/>
        </c:manualLayout>
      </c:layout>
      <c:barChart>
        <c:barDir val="bar"/>
        <c:grouping val="stacked"/>
        <c:ser>
          <c:idx val="0"/>
          <c:order val="0"/>
          <c:tx>
            <c:strRef>
              <c:f>'Fig 2.7'!$D$6</c:f>
              <c:strCache>
                <c:ptCount val="1"/>
                <c:pt idx="0">
                  <c:v>ODA</c:v>
                </c:pt>
              </c:strCache>
            </c:strRef>
          </c:tx>
          <c:spPr>
            <a:solidFill>
              <a:srgbClr val="BA0C2F"/>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2.7'!$D$58:$D$83</c:f>
              <c:numCache>
                <c:formatCode>0%</c:formatCode>
                <c:ptCount val="26"/>
                <c:pt idx="0">
                  <c:v>5.2858429225998496E-2</c:v>
                </c:pt>
                <c:pt idx="1">
                  <c:v>0.24746582250023089</c:v>
                </c:pt>
                <c:pt idx="2">
                  <c:v>2.8312478055415355E-2</c:v>
                </c:pt>
                <c:pt idx="3">
                  <c:v>0.1473614076352236</c:v>
                </c:pt>
                <c:pt idx="4">
                  <c:v>0.11382167868209933</c:v>
                </c:pt>
                <c:pt idx="5">
                  <c:v>2.0866808551217829E-3</c:v>
                </c:pt>
                <c:pt idx="6">
                  <c:v>0.1627768508480156</c:v>
                </c:pt>
                <c:pt idx="7">
                  <c:v>0.28116285969714444</c:v>
                </c:pt>
                <c:pt idx="8">
                  <c:v>3.0462057423923446E-2</c:v>
                </c:pt>
                <c:pt idx="9">
                  <c:v>0.4614799033009187</c:v>
                </c:pt>
                <c:pt idx="10">
                  <c:v>0.32740124587437641</c:v>
                </c:pt>
                <c:pt idx="11">
                  <c:v>7.1062787113682037E-3</c:v>
                </c:pt>
                <c:pt idx="12">
                  <c:v>0.15540622495816997</c:v>
                </c:pt>
                <c:pt idx="13">
                  <c:v>1.7963008640510581E-2</c:v>
                </c:pt>
                <c:pt idx="14">
                  <c:v>2.5043636061271572E-2</c:v>
                </c:pt>
                <c:pt idx="15">
                  <c:v>0.35348020224874555</c:v>
                </c:pt>
                <c:pt idx="16">
                  <c:v>6.1384422938697739E-2</c:v>
                </c:pt>
                <c:pt idx="17">
                  <c:v>0.28325979862849754</c:v>
                </c:pt>
                <c:pt idx="18">
                  <c:v>9.5427759673916299E-2</c:v>
                </c:pt>
                <c:pt idx="19">
                  <c:v>4.7212199784608232E-3</c:v>
                </c:pt>
                <c:pt idx="20">
                  <c:v>5.8664948369603051E-2</c:v>
                </c:pt>
                <c:pt idx="21">
                  <c:v>8.9763553212555594E-2</c:v>
                </c:pt>
                <c:pt idx="22">
                  <c:v>6.109170030065802E-3</c:v>
                </c:pt>
                <c:pt idx="23">
                  <c:v>3.1988897131675721E-2</c:v>
                </c:pt>
                <c:pt idx="24">
                  <c:v>0.16345305136510824</c:v>
                </c:pt>
                <c:pt idx="25">
                  <c:v>0.57560073986216542</c:v>
                </c:pt>
              </c:numCache>
            </c:numRef>
          </c:val>
        </c:ser>
        <c:ser>
          <c:idx val="1"/>
          <c:order val="1"/>
          <c:tx>
            <c:strRef>
              <c:f>'Fig 2.7'!$E$6</c:f>
              <c:strCache>
                <c:ptCount val="1"/>
                <c:pt idx="0">
                  <c:v>OOFs</c:v>
                </c:pt>
              </c:strCache>
            </c:strRef>
          </c:tx>
          <c:spPr>
            <a:solidFill>
              <a:srgbClr val="D66D82"/>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2.7'!$E$58:$E$83</c:f>
              <c:numCache>
                <c:formatCode>0%</c:formatCode>
                <c:ptCount val="26"/>
                <c:pt idx="0">
                  <c:v>5.5508751879902708E-2</c:v>
                </c:pt>
                <c:pt idx="1">
                  <c:v>1.3411642194382871E-2</c:v>
                </c:pt>
                <c:pt idx="2">
                  <c:v>2.8177324712064761E-2</c:v>
                </c:pt>
                <c:pt idx="3">
                  <c:v>2.7998287103506832E-2</c:v>
                </c:pt>
                <c:pt idx="4">
                  <c:v>0.43017425653510699</c:v>
                </c:pt>
                <c:pt idx="5">
                  <c:v>3.5725635807379304E-3</c:v>
                </c:pt>
                <c:pt idx="6">
                  <c:v>1.6762831010768121E-3</c:v>
                </c:pt>
                <c:pt idx="7">
                  <c:v>6.1256397455869568E-2</c:v>
                </c:pt>
                <c:pt idx="8">
                  <c:v>4.4557977765624181E-2</c:v>
                </c:pt>
                <c:pt idx="9">
                  <c:v>7.72006870681365E-2</c:v>
                </c:pt>
                <c:pt idx="10">
                  <c:v>7.5884413403472294E-4</c:v>
                </c:pt>
                <c:pt idx="11">
                  <c:v>3.3525658756177072E-2</c:v>
                </c:pt>
                <c:pt idx="12">
                  <c:v>1.5649978548398197E-2</c:v>
                </c:pt>
                <c:pt idx="13">
                  <c:v>5.363837885439135E-2</c:v>
                </c:pt>
                <c:pt idx="14">
                  <c:v>4.8493608604601175E-2</c:v>
                </c:pt>
                <c:pt idx="15">
                  <c:v>0.11272966356803339</c:v>
                </c:pt>
                <c:pt idx="16">
                  <c:v>7.2142575834315534E-2</c:v>
                </c:pt>
                <c:pt idx="17">
                  <c:v>4.0468840969509867E-2</c:v>
                </c:pt>
                <c:pt idx="18">
                  <c:v>8.7041793880652998E-4</c:v>
                </c:pt>
                <c:pt idx="19">
                  <c:v>1.409391068456964E-2</c:v>
                </c:pt>
                <c:pt idx="20">
                  <c:v>6.4059911549134471E-2</c:v>
                </c:pt>
                <c:pt idx="21">
                  <c:v>2.9350876876178167E-3</c:v>
                </c:pt>
                <c:pt idx="22">
                  <c:v>0.14583888932131811</c:v>
                </c:pt>
                <c:pt idx="23">
                  <c:v>3.6102710644323861E-2</c:v>
                </c:pt>
                <c:pt idx="24">
                  <c:v>0.20808732391973483</c:v>
                </c:pt>
                <c:pt idx="25">
                  <c:v>2.9155342251749559E-2</c:v>
                </c:pt>
              </c:numCache>
            </c:numRef>
          </c:val>
        </c:ser>
        <c:ser>
          <c:idx val="2"/>
          <c:order val="2"/>
          <c:tx>
            <c:strRef>
              <c:f>'Fig 2.7'!$F$6</c:f>
              <c:strCache>
                <c:ptCount val="1"/>
                <c:pt idx="0">
                  <c:v>remittances</c:v>
                </c:pt>
              </c:strCache>
            </c:strRef>
          </c:tx>
          <c:spPr>
            <a:solidFill>
              <a:srgbClr val="B7BF10"/>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2.7'!$F$58:$F$83</c:f>
              <c:numCache>
                <c:formatCode>0%</c:formatCode>
                <c:ptCount val="26"/>
                <c:pt idx="0">
                  <c:v>0.51093083227026714</c:v>
                </c:pt>
                <c:pt idx="1">
                  <c:v>8.8328645984986034E-2</c:v>
                </c:pt>
                <c:pt idx="2">
                  <c:v>0.67571536018618927</c:v>
                </c:pt>
                <c:pt idx="3">
                  <c:v>0.14839590747622183</c:v>
                </c:pt>
                <c:pt idx="4">
                  <c:v>2.5970544782538012E-2</c:v>
                </c:pt>
                <c:pt idx="5">
                  <c:v>6.7320525053033422E-3</c:v>
                </c:pt>
                <c:pt idx="6">
                  <c:v>0.24490396518515861</c:v>
                </c:pt>
                <c:pt idx="7">
                  <c:v>8.0858016973335056E-2</c:v>
                </c:pt>
                <c:pt idx="8">
                  <c:v>8.3262615085135508E-2</c:v>
                </c:pt>
                <c:pt idx="9">
                  <c:v>0.32079223517373917</c:v>
                </c:pt>
                <c:pt idx="10">
                  <c:v>0</c:v>
                </c:pt>
                <c:pt idx="11">
                  <c:v>1.258175218439558E-2</c:v>
                </c:pt>
                <c:pt idx="12">
                  <c:v>0.29732043957234899</c:v>
                </c:pt>
                <c:pt idx="13">
                  <c:v>8.1136214487595795E-2</c:v>
                </c:pt>
                <c:pt idx="14">
                  <c:v>0.27968794047358375</c:v>
                </c:pt>
                <c:pt idx="15">
                  <c:v>0</c:v>
                </c:pt>
                <c:pt idx="16">
                  <c:v>0.17815104122719752</c:v>
                </c:pt>
                <c:pt idx="17">
                  <c:v>5.192472632720866E-2</c:v>
                </c:pt>
                <c:pt idx="18">
                  <c:v>0.25161618715706624</c:v>
                </c:pt>
                <c:pt idx="19">
                  <c:v>0.15758546735665266</c:v>
                </c:pt>
                <c:pt idx="20">
                  <c:v>4.4606694385888601E-2</c:v>
                </c:pt>
                <c:pt idx="21">
                  <c:v>0.55004348611759324</c:v>
                </c:pt>
                <c:pt idx="22">
                  <c:v>5.1927086976060723E-2</c:v>
                </c:pt>
                <c:pt idx="23">
                  <c:v>0</c:v>
                </c:pt>
                <c:pt idx="24">
                  <c:v>3.4931356455150859E-3</c:v>
                </c:pt>
                <c:pt idx="25">
                  <c:v>0</c:v>
                </c:pt>
              </c:numCache>
            </c:numRef>
          </c:val>
        </c:ser>
        <c:ser>
          <c:idx val="3"/>
          <c:order val="3"/>
          <c:tx>
            <c:strRef>
              <c:f>'Fig 2.7'!$G$6</c:f>
              <c:strCache>
                <c:ptCount val="1"/>
                <c:pt idx="0">
                  <c:v>FDI</c:v>
                </c:pt>
              </c:strCache>
            </c:strRef>
          </c:tx>
          <c:spPr>
            <a:solidFill>
              <a:srgbClr val="122541"/>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2.7'!$G$58:$G$83</c:f>
              <c:numCache>
                <c:formatCode>0%</c:formatCode>
                <c:ptCount val="26"/>
                <c:pt idx="0">
                  <c:v>0.12309453510624675</c:v>
                </c:pt>
                <c:pt idx="1">
                  <c:v>0.59915834845215543</c:v>
                </c:pt>
                <c:pt idx="2">
                  <c:v>9.8099222570945138E-2</c:v>
                </c:pt>
                <c:pt idx="3">
                  <c:v>0.4118524110478462</c:v>
                </c:pt>
                <c:pt idx="4">
                  <c:v>0.43003352000025563</c:v>
                </c:pt>
                <c:pt idx="5">
                  <c:v>0.52675906007430517</c:v>
                </c:pt>
                <c:pt idx="6">
                  <c:v>0.36768168155746478</c:v>
                </c:pt>
                <c:pt idx="7">
                  <c:v>0.43028380200750199</c:v>
                </c:pt>
                <c:pt idx="8">
                  <c:v>0.22495719887959817</c:v>
                </c:pt>
                <c:pt idx="9">
                  <c:v>3.179829756627766E-2</c:v>
                </c:pt>
                <c:pt idx="10">
                  <c:v>0.60817111905497057</c:v>
                </c:pt>
                <c:pt idx="11">
                  <c:v>0.33548745492388399</c:v>
                </c:pt>
                <c:pt idx="12">
                  <c:v>0.25133618140534653</c:v>
                </c:pt>
                <c:pt idx="13">
                  <c:v>0.35029760089195106</c:v>
                </c:pt>
                <c:pt idx="14">
                  <c:v>7.7799482723280078E-2</c:v>
                </c:pt>
                <c:pt idx="15">
                  <c:v>0.1663515861441997</c:v>
                </c:pt>
                <c:pt idx="16">
                  <c:v>0.10393330140713393</c:v>
                </c:pt>
                <c:pt idx="17">
                  <c:v>0.43303896220701271</c:v>
                </c:pt>
                <c:pt idx="18">
                  <c:v>0.18763663564637142</c:v>
                </c:pt>
                <c:pt idx="19">
                  <c:v>0.31329460103274753</c:v>
                </c:pt>
                <c:pt idx="20">
                  <c:v>0.37758334352149858</c:v>
                </c:pt>
                <c:pt idx="21">
                  <c:v>0.15878751743879263</c:v>
                </c:pt>
                <c:pt idx="22">
                  <c:v>0.53060301442938973</c:v>
                </c:pt>
                <c:pt idx="23">
                  <c:v>0.26375651186676558</c:v>
                </c:pt>
                <c:pt idx="24">
                  <c:v>4.3911134594418538E-3</c:v>
                </c:pt>
                <c:pt idx="25">
                  <c:v>0.15152830084893215</c:v>
                </c:pt>
              </c:numCache>
            </c:numRef>
          </c:val>
        </c:ser>
        <c:ser>
          <c:idx val="4"/>
          <c:order val="4"/>
          <c:tx>
            <c:strRef>
              <c:f>'Fig 2.7'!$H$6</c:f>
              <c:strCache>
                <c:ptCount val="1"/>
                <c:pt idx="0">
                  <c:v>portfolio equity</c:v>
                </c:pt>
              </c:strCache>
            </c:strRef>
          </c:tx>
          <c:spPr>
            <a:solidFill>
              <a:srgbClr val="0C192D"/>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2.7'!$H$58:$H$83</c:f>
              <c:numCache>
                <c:formatCode>0%</c:formatCode>
                <c:ptCount val="26"/>
                <c:pt idx="0">
                  <c:v>0</c:v>
                </c:pt>
                <c:pt idx="1">
                  <c:v>2.5799583106010017E-6</c:v>
                </c:pt>
                <c:pt idx="2">
                  <c:v>0</c:v>
                </c:pt>
                <c:pt idx="3">
                  <c:v>0</c:v>
                </c:pt>
                <c:pt idx="4">
                  <c:v>0</c:v>
                </c:pt>
                <c:pt idx="5">
                  <c:v>0</c:v>
                </c:pt>
                <c:pt idx="6">
                  <c:v>0</c:v>
                </c:pt>
                <c:pt idx="7">
                  <c:v>4.2998818377145281E-3</c:v>
                </c:pt>
                <c:pt idx="8">
                  <c:v>0</c:v>
                </c:pt>
                <c:pt idx="9">
                  <c:v>0</c:v>
                </c:pt>
                <c:pt idx="10">
                  <c:v>0</c:v>
                </c:pt>
                <c:pt idx="11">
                  <c:v>6.0954389195163064E-2</c:v>
                </c:pt>
                <c:pt idx="12">
                  <c:v>0</c:v>
                </c:pt>
                <c:pt idx="13">
                  <c:v>4.0228693454779037E-2</c:v>
                </c:pt>
                <c:pt idx="14">
                  <c:v>2.4412928942217789E-4</c:v>
                </c:pt>
                <c:pt idx="15">
                  <c:v>1.5018735391419746E-2</c:v>
                </c:pt>
                <c:pt idx="16">
                  <c:v>0</c:v>
                </c:pt>
                <c:pt idx="17">
                  <c:v>0</c:v>
                </c:pt>
                <c:pt idx="18">
                  <c:v>0</c:v>
                </c:pt>
                <c:pt idx="19">
                  <c:v>8.2412682828605074E-2</c:v>
                </c:pt>
                <c:pt idx="20">
                  <c:v>4.6631131684141743E-2</c:v>
                </c:pt>
                <c:pt idx="21">
                  <c:v>0</c:v>
                </c:pt>
                <c:pt idx="22">
                  <c:v>0</c:v>
                </c:pt>
                <c:pt idx="23">
                  <c:v>0</c:v>
                </c:pt>
                <c:pt idx="24">
                  <c:v>0</c:v>
                </c:pt>
                <c:pt idx="25">
                  <c:v>0</c:v>
                </c:pt>
              </c:numCache>
            </c:numRef>
          </c:val>
        </c:ser>
        <c:ser>
          <c:idx val="5"/>
          <c:order val="5"/>
          <c:tx>
            <c:strRef>
              <c:f>'Fig 2.7'!$I$6</c:f>
              <c:strCache>
                <c:ptCount val="1"/>
                <c:pt idx="0">
                  <c:v>long-debt (commercial)</c:v>
                </c:pt>
              </c:strCache>
            </c:strRef>
          </c:tx>
          <c:spPr>
            <a:solidFill>
              <a:srgbClr val="00688C"/>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2.7'!$I$58:$I$83</c:f>
              <c:numCache>
                <c:formatCode>0%</c:formatCode>
                <c:ptCount val="26"/>
                <c:pt idx="0">
                  <c:v>0.25578300815846688</c:v>
                </c:pt>
                <c:pt idx="1">
                  <c:v>0</c:v>
                </c:pt>
                <c:pt idx="2">
                  <c:v>9.80719585433526E-2</c:v>
                </c:pt>
                <c:pt idx="3">
                  <c:v>0</c:v>
                </c:pt>
                <c:pt idx="4">
                  <c:v>0</c:v>
                </c:pt>
                <c:pt idx="5">
                  <c:v>8.4041357111080336E-3</c:v>
                </c:pt>
                <c:pt idx="6">
                  <c:v>0.15472908497833529</c:v>
                </c:pt>
                <c:pt idx="7">
                  <c:v>0</c:v>
                </c:pt>
                <c:pt idx="8">
                  <c:v>0.56679827286495177</c:v>
                </c:pt>
                <c:pt idx="9">
                  <c:v>0.1087288768909279</c:v>
                </c:pt>
                <c:pt idx="10">
                  <c:v>0</c:v>
                </c:pt>
                <c:pt idx="11">
                  <c:v>0.54194515364794782</c:v>
                </c:pt>
                <c:pt idx="12">
                  <c:v>0.25368145689273042</c:v>
                </c:pt>
                <c:pt idx="13">
                  <c:v>0.41219316522332744</c:v>
                </c:pt>
                <c:pt idx="14">
                  <c:v>0.28211549264205976</c:v>
                </c:pt>
                <c:pt idx="15">
                  <c:v>0.2203523284903936</c:v>
                </c:pt>
                <c:pt idx="16">
                  <c:v>0.44441572388570222</c:v>
                </c:pt>
                <c:pt idx="17">
                  <c:v>0</c:v>
                </c:pt>
                <c:pt idx="18">
                  <c:v>0</c:v>
                </c:pt>
                <c:pt idx="19">
                  <c:v>0.13680901812097349</c:v>
                </c:pt>
                <c:pt idx="20">
                  <c:v>0.40845397048973353</c:v>
                </c:pt>
                <c:pt idx="21">
                  <c:v>0.12389062342917392</c:v>
                </c:pt>
                <c:pt idx="22">
                  <c:v>0.23597272113159454</c:v>
                </c:pt>
                <c:pt idx="23">
                  <c:v>0.55346133578460566</c:v>
                </c:pt>
                <c:pt idx="24">
                  <c:v>0.25884302444476459</c:v>
                </c:pt>
                <c:pt idx="25">
                  <c:v>0</c:v>
                </c:pt>
              </c:numCache>
            </c:numRef>
          </c:val>
        </c:ser>
        <c:ser>
          <c:idx val="6"/>
          <c:order val="6"/>
          <c:tx>
            <c:strRef>
              <c:f>'Fig 2.7'!$J$6</c:f>
              <c:strCache>
                <c:ptCount val="1"/>
                <c:pt idx="0">
                  <c:v>long-debt (official)</c:v>
                </c:pt>
              </c:strCache>
            </c:strRef>
          </c:tx>
          <c:spPr>
            <a:solidFill>
              <a:srgbClr val="5B0516"/>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2.7'!$J$58:$J$83</c:f>
              <c:numCache>
                <c:formatCode>0%</c:formatCode>
                <c:ptCount val="26"/>
                <c:pt idx="0">
                  <c:v>0</c:v>
                </c:pt>
                <c:pt idx="1">
                  <c:v>5.1632960909934036E-2</c:v>
                </c:pt>
                <c:pt idx="2">
                  <c:v>2.2576000743514285E-3</c:v>
                </c:pt>
                <c:pt idx="3">
                  <c:v>0</c:v>
                </c:pt>
                <c:pt idx="4">
                  <c:v>0</c:v>
                </c:pt>
                <c:pt idx="5">
                  <c:v>0.10025020956033205</c:v>
                </c:pt>
                <c:pt idx="6">
                  <c:v>6.8232134329948887E-2</c:v>
                </c:pt>
                <c:pt idx="7">
                  <c:v>2.710363710827115E-3</c:v>
                </c:pt>
                <c:pt idx="8">
                  <c:v>1.1828437212129514E-2</c:v>
                </c:pt>
                <c:pt idx="9">
                  <c:v>0</c:v>
                </c:pt>
                <c:pt idx="10">
                  <c:v>6.366879093661823E-2</c:v>
                </c:pt>
                <c:pt idx="11">
                  <c:v>3.7026487204145416E-3</c:v>
                </c:pt>
                <c:pt idx="12">
                  <c:v>2.6605718623005876E-2</c:v>
                </c:pt>
                <c:pt idx="13">
                  <c:v>1.0521701488019026E-2</c:v>
                </c:pt>
                <c:pt idx="14">
                  <c:v>0.28661571020578147</c:v>
                </c:pt>
                <c:pt idx="15">
                  <c:v>0.13206748415720804</c:v>
                </c:pt>
                <c:pt idx="16">
                  <c:v>0</c:v>
                </c:pt>
                <c:pt idx="17">
                  <c:v>0.11282711493604221</c:v>
                </c:pt>
                <c:pt idx="18">
                  <c:v>0.12166831777084483</c:v>
                </c:pt>
                <c:pt idx="19">
                  <c:v>0</c:v>
                </c:pt>
                <c:pt idx="20">
                  <c:v>0</c:v>
                </c:pt>
                <c:pt idx="21">
                  <c:v>5.4312106801970156E-2</c:v>
                </c:pt>
                <c:pt idx="22">
                  <c:v>2.9549118111571179E-2</c:v>
                </c:pt>
                <c:pt idx="23">
                  <c:v>6.477400846244806E-2</c:v>
                </c:pt>
                <c:pt idx="24">
                  <c:v>0.35570796359313195</c:v>
                </c:pt>
                <c:pt idx="25">
                  <c:v>9.1923788628066938E-2</c:v>
                </c:pt>
              </c:numCache>
            </c:numRef>
          </c:val>
        </c:ser>
        <c:ser>
          <c:idx val="7"/>
          <c:order val="7"/>
          <c:tx>
            <c:strRef>
              <c:f>'Fig 2.7'!$K$6</c:f>
              <c:strCache>
                <c:ptCount val="1"/>
                <c:pt idx="0">
                  <c:v>short-debt</c:v>
                </c:pt>
              </c:strCache>
            </c:strRef>
          </c:tx>
          <c:spPr>
            <a:solidFill>
              <a:srgbClr val="0095C8"/>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2.7'!$K$58:$K$83</c:f>
              <c:numCache>
                <c:formatCode>0%</c:formatCode>
                <c:ptCount val="26"/>
                <c:pt idx="0">
                  <c:v>1.8244433591179342E-3</c:v>
                </c:pt>
                <c:pt idx="1">
                  <c:v>0</c:v>
                </c:pt>
                <c:pt idx="2">
                  <c:v>6.936605585768163E-2</c:v>
                </c:pt>
                <c:pt idx="3">
                  <c:v>0.2643919867372016</c:v>
                </c:pt>
                <c:pt idx="4">
                  <c:v>0</c:v>
                </c:pt>
                <c:pt idx="5">
                  <c:v>0.35219529771309177</c:v>
                </c:pt>
                <c:pt idx="6">
                  <c:v>0</c:v>
                </c:pt>
                <c:pt idx="7">
                  <c:v>0.13942867831760725</c:v>
                </c:pt>
                <c:pt idx="8">
                  <c:v>3.8133440768637408E-2</c:v>
                </c:pt>
                <c:pt idx="9">
                  <c:v>0</c:v>
                </c:pt>
                <c:pt idx="10">
                  <c:v>0</c:v>
                </c:pt>
                <c:pt idx="11">
                  <c:v>4.6966638606497626E-3</c:v>
                </c:pt>
                <c:pt idx="12">
                  <c:v>0</c:v>
                </c:pt>
                <c:pt idx="13">
                  <c:v>3.4021236959425841E-2</c:v>
                </c:pt>
                <c:pt idx="14">
                  <c:v>0</c:v>
                </c:pt>
                <c:pt idx="15">
                  <c:v>0</c:v>
                </c:pt>
                <c:pt idx="16">
                  <c:v>0.13997293470695304</c:v>
                </c:pt>
                <c:pt idx="17">
                  <c:v>7.8480556931728965E-2</c:v>
                </c:pt>
                <c:pt idx="18">
                  <c:v>0.34278068181299459</c:v>
                </c:pt>
                <c:pt idx="19">
                  <c:v>0.29108309999799087</c:v>
                </c:pt>
                <c:pt idx="20">
                  <c:v>0</c:v>
                </c:pt>
                <c:pt idx="21">
                  <c:v>2.0267625312296714E-2</c:v>
                </c:pt>
                <c:pt idx="22">
                  <c:v>0</c:v>
                </c:pt>
                <c:pt idx="23">
                  <c:v>4.9916536110181139E-2</c:v>
                </c:pt>
                <c:pt idx="24">
                  <c:v>6.0243875723033991E-3</c:v>
                </c:pt>
                <c:pt idx="25">
                  <c:v>0.15179182840908587</c:v>
                </c:pt>
              </c:numCache>
            </c:numRef>
          </c:val>
        </c:ser>
        <c:gapWidth val="50"/>
        <c:overlap val="100"/>
        <c:axId val="122572800"/>
        <c:axId val="122574336"/>
      </c:barChart>
      <c:catAx>
        <c:axId val="122572800"/>
        <c:scaling>
          <c:orientation val="maxMin"/>
        </c:scaling>
        <c:axPos val="l"/>
        <c:numFmt formatCode="General" sourceLinked="1"/>
        <c:majorTickMark val="none"/>
        <c:tickLblPos val="nextTo"/>
        <c:crossAx val="122574336"/>
        <c:crosses val="autoZero"/>
        <c:auto val="1"/>
        <c:lblAlgn val="ctr"/>
        <c:lblOffset val="100"/>
      </c:catAx>
      <c:valAx>
        <c:axId val="122574336"/>
        <c:scaling>
          <c:orientation val="minMax"/>
          <c:max val="1"/>
        </c:scaling>
        <c:delete val="1"/>
        <c:axPos val="t"/>
        <c:majorGridlines>
          <c:spPr>
            <a:ln>
              <a:solidFill>
                <a:schemeClr val="bg1"/>
              </a:solidFill>
            </a:ln>
          </c:spPr>
        </c:majorGridlines>
        <c:numFmt formatCode="0%" sourceLinked="1"/>
        <c:tickLblPos val="none"/>
        <c:crossAx val="122572800"/>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200025</xdr:colOff>
      <xdr:row>6</xdr:row>
      <xdr:rowOff>28575</xdr:rowOff>
    </xdr:from>
    <xdr:to>
      <xdr:col>16</xdr:col>
      <xdr:colOff>390525</xdr:colOff>
      <xdr:row>22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857249</xdr:colOff>
      <xdr:row>5</xdr:row>
      <xdr:rowOff>428625</xdr:rowOff>
    </xdr:from>
    <xdr:to>
      <xdr:col>19</xdr:col>
      <xdr:colOff>23811</xdr:colOff>
      <xdr:row>22</xdr:row>
      <xdr:rowOff>154781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857250</xdr:colOff>
      <xdr:row>22</xdr:row>
      <xdr:rowOff>285750</xdr:rowOff>
    </xdr:from>
    <xdr:to>
      <xdr:col>19</xdr:col>
      <xdr:colOff>23812</xdr:colOff>
      <xdr:row>42</xdr:row>
      <xdr:rowOff>108858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870856</xdr:colOff>
      <xdr:row>42</xdr:row>
      <xdr:rowOff>299357</xdr:rowOff>
    </xdr:from>
    <xdr:to>
      <xdr:col>19</xdr:col>
      <xdr:colOff>37418</xdr:colOff>
      <xdr:row>56</xdr:row>
      <xdr:rowOff>13607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857249</xdr:colOff>
      <xdr:row>56</xdr:row>
      <xdr:rowOff>231322</xdr:rowOff>
    </xdr:from>
    <xdr:to>
      <xdr:col>19</xdr:col>
      <xdr:colOff>23811</xdr:colOff>
      <xdr:row>83</xdr:row>
      <xdr:rowOff>40822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830035</xdr:colOff>
      <xdr:row>83</xdr:row>
      <xdr:rowOff>312964</xdr:rowOff>
    </xdr:from>
    <xdr:to>
      <xdr:col>18</xdr:col>
      <xdr:colOff>1030740</xdr:colOff>
      <xdr:row>101</xdr:row>
      <xdr:rowOff>367393</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870856</xdr:colOff>
      <xdr:row>102</xdr:row>
      <xdr:rowOff>272143</xdr:rowOff>
    </xdr:from>
    <xdr:to>
      <xdr:col>19</xdr:col>
      <xdr:colOff>37418</xdr:colOff>
      <xdr:row>113</xdr:row>
      <xdr:rowOff>13607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884464</xdr:colOff>
      <xdr:row>113</xdr:row>
      <xdr:rowOff>367393</xdr:rowOff>
    </xdr:from>
    <xdr:to>
      <xdr:col>20</xdr:col>
      <xdr:colOff>108857</xdr:colOff>
      <xdr:row>128</xdr:row>
      <xdr:rowOff>340179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0.12947</cdr:x>
      <cdr:y>0.13454</cdr:y>
    </cdr:from>
    <cdr:to>
      <cdr:x>0.33505</cdr:x>
      <cdr:y>0.24011</cdr:y>
    </cdr:to>
    <cdr:sp macro="" textlink="">
      <cdr:nvSpPr>
        <cdr:cNvPr id="2" name="TextBox 1"/>
        <cdr:cNvSpPr txBox="1"/>
      </cdr:nvSpPr>
      <cdr:spPr>
        <a:xfrm xmlns:a="http://schemas.openxmlformats.org/drawingml/2006/main">
          <a:off x="968059" y="410071"/>
          <a:ext cx="1537147" cy="3217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400">
              <a:latin typeface="Arial" pitchFamily="34" charset="0"/>
              <a:cs typeface="Arial" pitchFamily="34" charset="0"/>
            </a:rPr>
            <a:t>Domestic</a:t>
          </a:r>
        </a:p>
      </cdr:txBody>
    </cdr:sp>
  </cdr:relSizeAnchor>
  <cdr:relSizeAnchor xmlns:cdr="http://schemas.openxmlformats.org/drawingml/2006/chartDrawing">
    <cdr:from>
      <cdr:x>0.58249</cdr:x>
      <cdr:y>0.15061</cdr:y>
    </cdr:from>
    <cdr:to>
      <cdr:x>0.78807</cdr:x>
      <cdr:y>0.25615</cdr:y>
    </cdr:to>
    <cdr:sp macro="" textlink="">
      <cdr:nvSpPr>
        <cdr:cNvPr id="3" name="TextBox 1"/>
        <cdr:cNvSpPr txBox="1"/>
      </cdr:nvSpPr>
      <cdr:spPr>
        <a:xfrm xmlns:a="http://schemas.openxmlformats.org/drawingml/2006/main">
          <a:off x="4355351" y="459071"/>
          <a:ext cx="1537147" cy="321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400">
              <a:latin typeface="Arial" pitchFamily="34" charset="0"/>
              <a:cs typeface="Arial" pitchFamily="34" charset="0"/>
            </a:rPr>
            <a:t>International</a:t>
          </a:r>
        </a:p>
      </cdr:txBody>
    </cdr:sp>
  </cdr:relSizeAnchor>
  <cdr:relSizeAnchor xmlns:cdr="http://schemas.openxmlformats.org/drawingml/2006/chartDrawing">
    <cdr:from>
      <cdr:x>0.78804</cdr:x>
      <cdr:y>0</cdr:y>
    </cdr:from>
    <cdr:to>
      <cdr:x>0.99363</cdr:x>
      <cdr:y>0.10556</cdr:y>
    </cdr:to>
    <cdr:sp macro="" textlink="">
      <cdr:nvSpPr>
        <cdr:cNvPr id="4" name="TextBox 1"/>
        <cdr:cNvSpPr txBox="1"/>
      </cdr:nvSpPr>
      <cdr:spPr>
        <a:xfrm xmlns:a="http://schemas.openxmlformats.org/drawingml/2006/main">
          <a:off x="5892278" y="0"/>
          <a:ext cx="1537222" cy="321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1">
              <a:latin typeface="Arial" pitchFamily="34" charset="0"/>
              <a:cs typeface="Arial" pitchFamily="34" charset="0"/>
            </a:rPr>
            <a:t>Inflows</a:t>
          </a:r>
        </a:p>
      </cdr:txBody>
    </cdr:sp>
  </cdr:relSizeAnchor>
  <cdr:relSizeAnchor xmlns:cdr="http://schemas.openxmlformats.org/drawingml/2006/chartDrawing">
    <cdr:from>
      <cdr:x>0.79062</cdr:x>
      <cdr:y>0.87093</cdr:y>
    </cdr:from>
    <cdr:to>
      <cdr:x>0.9962</cdr:x>
      <cdr:y>0.97647</cdr:y>
    </cdr:to>
    <cdr:sp macro="" textlink="">
      <cdr:nvSpPr>
        <cdr:cNvPr id="5" name="TextBox 1"/>
        <cdr:cNvSpPr txBox="1"/>
      </cdr:nvSpPr>
      <cdr:spPr>
        <a:xfrm xmlns:a="http://schemas.openxmlformats.org/drawingml/2006/main">
          <a:off x="5911563" y="2654583"/>
          <a:ext cx="1537147" cy="321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1">
              <a:latin typeface="Arial" pitchFamily="34" charset="0"/>
              <a:cs typeface="Arial" pitchFamily="34" charset="0"/>
            </a:rPr>
            <a:t>Outflows</a:t>
          </a:r>
        </a:p>
      </cdr:txBody>
    </cdr:sp>
  </cdr:relSizeAnchor>
  <cdr:relSizeAnchor xmlns:cdr="http://schemas.openxmlformats.org/drawingml/2006/chartDrawing">
    <cdr:from>
      <cdr:x>0.01624</cdr:x>
      <cdr:y>0.00625</cdr:y>
    </cdr:from>
    <cdr:to>
      <cdr:x>0.66274</cdr:x>
      <cdr:y>0.04922</cdr:y>
    </cdr:to>
    <cdr:sp macro="" textlink="">
      <cdr:nvSpPr>
        <cdr:cNvPr id="7" name="TextBox 6"/>
        <cdr:cNvSpPr txBox="1"/>
      </cdr:nvSpPr>
      <cdr:spPr>
        <a:xfrm xmlns:a="http://schemas.openxmlformats.org/drawingml/2006/main">
          <a:off x="121444" y="19050"/>
          <a:ext cx="4833938" cy="130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0.05446</cdr:x>
      <cdr:y>0.01406</cdr:y>
    </cdr:from>
    <cdr:to>
      <cdr:x>0.80287</cdr:x>
      <cdr:y>0.15078</cdr:y>
    </cdr:to>
    <cdr:sp macro="" textlink="">
      <cdr:nvSpPr>
        <cdr:cNvPr id="9" name="TextBox 8"/>
        <cdr:cNvSpPr txBox="1"/>
      </cdr:nvSpPr>
      <cdr:spPr>
        <a:xfrm xmlns:a="http://schemas.openxmlformats.org/drawingml/2006/main">
          <a:off x="407193" y="42862"/>
          <a:ext cx="5595938" cy="416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aseline="0" smtClean="0">
              <a:latin typeface="Arial" pitchFamily="34" charset="0"/>
              <a:ea typeface="+mn-ea"/>
              <a:cs typeface="Arial" pitchFamily="34" charset="0"/>
            </a:rPr>
            <a:t>Domestic resources in developing countries; international resource flows to and from developing countries, US$ trillions, 2013</a:t>
          </a:r>
          <a:endParaRPr lang="en-GB" sz="1000">
            <a:latin typeface="Arial" pitchFamily="34" charset="0"/>
            <a:cs typeface="Arial" pitchFamily="34" charset="0"/>
          </a:endParaRPr>
        </a:p>
      </cdr:txBody>
    </cdr:sp>
  </cdr:relSizeAnchor>
  <cdr:relSizeAnchor xmlns:cdr="http://schemas.openxmlformats.org/drawingml/2006/chartDrawing">
    <cdr:from>
      <cdr:x>0.37771</cdr:x>
      <cdr:y>0.13906</cdr:y>
    </cdr:from>
    <cdr:to>
      <cdr:x>0.38089</cdr:x>
      <cdr:y>0.975</cdr:y>
    </cdr:to>
    <cdr:sp macro="" textlink="">
      <cdr:nvSpPr>
        <cdr:cNvPr id="15" name="Straight Connector 14"/>
        <cdr:cNvSpPr/>
      </cdr:nvSpPr>
      <cdr:spPr>
        <a:xfrm xmlns:a="http://schemas.openxmlformats.org/drawingml/2006/main">
          <a:off x="2824163" y="423862"/>
          <a:ext cx="23812" cy="2547937"/>
        </a:xfrm>
        <a:prstGeom xmlns:a="http://schemas.openxmlformats.org/drawingml/2006/main" prst="line">
          <a:avLst/>
        </a:prstGeom>
        <a:ln xmlns:a="http://schemas.openxmlformats.org/drawingml/2006/main">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69057</xdr:colOff>
      <xdr:row>10</xdr:row>
      <xdr:rowOff>152399</xdr:rowOff>
    </xdr:from>
    <xdr:to>
      <xdr:col>7</xdr:col>
      <xdr:colOff>554832</xdr:colOff>
      <xdr:row>25</xdr:row>
      <xdr:rowOff>38099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0.05263</cdr:x>
      <cdr:y>0</cdr:y>
    </cdr:from>
    <cdr:to>
      <cdr:x>0.52944</cdr:x>
      <cdr:y>0.07465</cdr:y>
    </cdr:to>
    <cdr:sp macro="" textlink="">
      <cdr:nvSpPr>
        <cdr:cNvPr id="2" name="TextBox 1"/>
        <cdr:cNvSpPr txBox="1"/>
      </cdr:nvSpPr>
      <cdr:spPr>
        <a:xfrm xmlns:a="http://schemas.openxmlformats.org/drawingml/2006/main">
          <a:off x="240506" y="0"/>
          <a:ext cx="2178844" cy="2047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US$</a:t>
          </a:r>
          <a:r>
            <a:rPr lang="en-GB" sz="1000" baseline="0">
              <a:latin typeface="Arial" pitchFamily="34" charset="0"/>
              <a:cs typeface="Arial" pitchFamily="34" charset="0"/>
            </a:rPr>
            <a:t> trillions, constant 2012 </a:t>
          </a:r>
          <a:r>
            <a:rPr lang="en-GB" sz="1100" baseline="0"/>
            <a:t>prices</a:t>
          </a:r>
          <a:endParaRPr lang="en-GB" sz="1100"/>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247649</xdr:colOff>
      <xdr:row>9</xdr:row>
      <xdr:rowOff>95250</xdr:rowOff>
    </xdr:from>
    <xdr:to>
      <xdr:col>7</xdr:col>
      <xdr:colOff>638174</xdr:colOff>
      <xdr:row>23</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0.04782</cdr:x>
      <cdr:y>0.01389</cdr:y>
    </cdr:from>
    <cdr:to>
      <cdr:x>0.36568</cdr:x>
      <cdr:y>0.11111</cdr:y>
    </cdr:to>
    <cdr:sp macro="" textlink="">
      <cdr:nvSpPr>
        <cdr:cNvPr id="2" name="TextBox 1"/>
        <cdr:cNvSpPr txBox="1"/>
      </cdr:nvSpPr>
      <cdr:spPr>
        <a:xfrm xmlns:a="http://schemas.openxmlformats.org/drawingml/2006/main">
          <a:off x="323851" y="38100"/>
          <a:ext cx="21526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US$</a:t>
          </a:r>
          <a:r>
            <a:rPr lang="en-GB" sz="1000" baseline="0">
              <a:latin typeface="Arial" pitchFamily="34" charset="0"/>
              <a:cs typeface="Arial" pitchFamily="34" charset="0"/>
            </a:rPr>
            <a:t> trillions, constant 2012 prices</a:t>
          </a:r>
          <a:endParaRPr lang="en-GB" sz="1000">
            <a:latin typeface="Arial" pitchFamily="34" charset="0"/>
            <a:cs typeface="Arial"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95250</xdr:colOff>
      <xdr:row>12</xdr:row>
      <xdr:rowOff>142875</xdr:rowOff>
    </xdr:from>
    <xdr:to>
      <xdr:col>4</xdr:col>
      <xdr:colOff>371475</xdr:colOff>
      <xdr:row>29</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0.1102</cdr:x>
      <cdr:y>0.02574</cdr:y>
    </cdr:from>
    <cdr:to>
      <cdr:x>0.72271</cdr:x>
      <cdr:y>0.08456</cdr:y>
    </cdr:to>
    <cdr:sp macro="" textlink="">
      <cdr:nvSpPr>
        <cdr:cNvPr id="2" name="TextBox 1"/>
        <cdr:cNvSpPr txBox="1"/>
      </cdr:nvSpPr>
      <cdr:spPr>
        <a:xfrm xmlns:a="http://schemas.openxmlformats.org/drawingml/2006/main">
          <a:off x="511969" y="83343"/>
          <a:ext cx="2845594" cy="19050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100"/>
            <a:t>Government revenue per person, PPP$,</a:t>
          </a:r>
          <a:r>
            <a:rPr lang="en-GB" sz="1100" baseline="0"/>
            <a:t> 2013</a:t>
          </a:r>
          <a:endParaRPr lang="en-GB" sz="1100"/>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373156</xdr:colOff>
      <xdr:row>13</xdr:row>
      <xdr:rowOff>16568</xdr:rowOff>
    </xdr:from>
    <xdr:to>
      <xdr:col>7</xdr:col>
      <xdr:colOff>773206</xdr:colOff>
      <xdr:row>29</xdr:row>
      <xdr:rowOff>140393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1197429</xdr:colOff>
      <xdr:row>14</xdr:row>
      <xdr:rowOff>68035</xdr:rowOff>
    </xdr:from>
    <xdr:to>
      <xdr:col>3</xdr:col>
      <xdr:colOff>802822</xdr:colOff>
      <xdr:row>15</xdr:row>
      <xdr:rowOff>54428</xdr:rowOff>
    </xdr:to>
    <xdr:sp macro="" textlink="">
      <xdr:nvSpPr>
        <xdr:cNvPr id="3" name="TextBox 2"/>
        <xdr:cNvSpPr txBox="1"/>
      </xdr:nvSpPr>
      <xdr:spPr>
        <a:xfrm>
          <a:off x="3020786" y="3116035"/>
          <a:ext cx="2394857" cy="176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 of</a:t>
          </a:r>
          <a:r>
            <a:rPr lang="en-GB" sz="1000" baseline="0">
              <a:latin typeface="Arial" pitchFamily="34" charset="0"/>
              <a:cs typeface="Arial" pitchFamily="34" charset="0"/>
            </a:rPr>
            <a:t> international resources</a:t>
          </a:r>
          <a:endParaRPr lang="en-GB" sz="1000">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A_Michaela\Canadian%20Council%20on%20Learning\data_results_May2007_part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Administrator\Desktop\WIPO%20-%20Global%20Innovation%20Index\Mika_Results_GII_Excel97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ojects/Programme%20resources/Data/Wider%20international%20resource%20flows/2012%20constant%20prices/International%20debt%20statistics/Long-term-debt%20calculations%2004-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ects/Investments%20to%20End%20Poverty/2013%20Report/Data/Reference%20files/Deflator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Investments%20to%20End%20Poverty\2013%20Report\Data\Reference%20files\Deflators.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rojects/Programme%20resources/Data/GHA%20calcs%20and%20analyses/April%202015/Wider%20resource%20flows/Wider%20Resource%20Flows%20master.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ojects\Programme%20resources\Data\GHA%20calcs%20and%20analyses\April%202015\Wider%20resource%20flows\Wider%20Resource%20Flows%20mast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A_MICHAELA\WIPO%20-%20Global%20Innovation%20Index\2012\Rankings%202011%20good%20on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_Michaela\WIPO%20-%20Global%20Innovation%20Index\Mika_GII2011.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Projects_Critech\DG_2013_InfoRM\INFORM\Spreadsheets\Data\Vulnerability\Food%20Insecurity\DUPONT\EIU_GFSI_July_2013_upd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pplic\UOE\Ind2007\data2001\E9C3NA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pplic\UOE\Ind2007\data2001\E9C3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NWB\POpul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Applic\PISA\Publications\PISA%202000%20Initial%20Report%20-%20Knowledge%20and%20Skills%20for%20Life\PISA%20Final%20Charts%20in%20Excel\Chapter%205\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S5\sdataELS\APPLIC\UOE\IND98\FIN95\F5_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EMP\c.notes.data\TEMP\c.notes.data\02-02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TEMP\c.notes.data\TEMP\c.notes.data\~40719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Projects/Investments%20to%20End%20Poverty/ITEP%20II/2015%20Investments%20to%20end%20poverty%20report/Data%20and%20analysis/Chapter%20analysis%20files/Chapter%202%20-%20The%20mix%20of%20all%20resources/Figure%202.5%20updat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_Michaela\DG%20EAC\CCCI2\Civics%202009-1999%20country%20profil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heet0"/>
    </sheetNames>
    <sheetDataSet>
      <sheetData sheetId="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eveloping Countries List"/>
      <sheetName val="Comparison"/>
      <sheetName val="OECD ODA Recipients"/>
      <sheetName val="World Bank Classifications"/>
    </sheetNames>
    <sheetDataSet>
      <sheetData sheetId="0">
        <row r="4">
          <cell r="A4" t="str">
            <v>Country</v>
          </cell>
        </row>
      </sheetData>
      <sheetData sheetId="1"/>
      <sheetData sheetId="2">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Methodology"/>
      <sheetName val="Data check"/>
      <sheetName val="Fig 2.5"/>
      <sheetName val="calcs + stats for text"/>
      <sheetName val="ODA"/>
      <sheetName val="OOFs"/>
      <sheetName val="remittances"/>
      <sheetName val="fdi-in"/>
      <sheetName val="net-portfolio-equity"/>
      <sheetName val="long-debt-disbursement-in"/>
      <sheetName val="long-debt-disbursement-in wide"/>
      <sheetName val="long-debt-net-official-in"/>
      <sheetName val="long-debt-official-in wide"/>
      <sheetName val="short-debt-in"/>
      <sheetName val="depth"/>
      <sheetName val="entity"/>
      <sheetName val="Revenue US$ PPP per capita   "/>
    </sheetNames>
    <sheetDataSet>
      <sheetData sheetId="0" refreshError="1"/>
      <sheetData sheetId="1" refreshError="1"/>
      <sheetData sheetId="2" refreshError="1"/>
      <sheetData sheetId="3">
        <row r="3">
          <cell r="A3" t="str">
            <v>country-id (list of 146 developing countries only)</v>
          </cell>
          <cell r="B3" t="str">
            <v>country</v>
          </cell>
          <cell r="C3" t="str">
            <v>ODA</v>
          </cell>
          <cell r="D3" t="str">
            <v>OOFs</v>
          </cell>
          <cell r="E3" t="str">
            <v>remittances</v>
          </cell>
          <cell r="F3" t="str">
            <v>FDI</v>
          </cell>
          <cell r="G3" t="str">
            <v>portfolio equity</v>
          </cell>
          <cell r="H3" t="str">
            <v>long-debt (commercial)</v>
          </cell>
          <cell r="I3" t="str">
            <v>long-debt (official)</v>
          </cell>
          <cell r="J3" t="str">
            <v>short-debt</v>
          </cell>
          <cell r="K3" t="str">
            <v>include / exclude?</v>
          </cell>
          <cell r="L3" t="str">
            <v>Largest flow</v>
          </cell>
        </row>
        <row r="4">
          <cell r="A4" t="str">
            <v>AF</v>
          </cell>
          <cell r="B4" t="str">
            <v>Afghanistan</v>
          </cell>
          <cell r="C4">
            <v>5238541278.6014919</v>
          </cell>
          <cell r="D4">
            <v>89218645.86469999</v>
          </cell>
          <cell r="E4" t="str">
            <v/>
          </cell>
          <cell r="F4">
            <v>77296513.069999993</v>
          </cell>
          <cell r="G4">
            <v>4482.8769899999998</v>
          </cell>
          <cell r="H4">
            <v>0</v>
          </cell>
          <cell r="I4">
            <v>8887162.6060000006</v>
          </cell>
          <cell r="J4">
            <v>-13386609.279999999</v>
          </cell>
          <cell r="K4">
            <v>1</v>
          </cell>
          <cell r="L4" t="str">
            <v>ODA</v>
          </cell>
          <cell r="M4">
            <v>5238541278.6014919</v>
          </cell>
        </row>
        <row r="5">
          <cell r="A5" t="str">
            <v>AL</v>
          </cell>
          <cell r="B5" t="str">
            <v>Albania</v>
          </cell>
          <cell r="C5">
            <v>285559032.32563972</v>
          </cell>
          <cell r="D5">
            <v>151042024.61919999</v>
          </cell>
          <cell r="E5" t="str">
            <v/>
          </cell>
          <cell r="F5">
            <v>1185206275</v>
          </cell>
          <cell r="G5">
            <v>1629681.507</v>
          </cell>
          <cell r="H5">
            <v>372297958.79799998</v>
          </cell>
          <cell r="I5">
            <v>41599428.385000005</v>
          </cell>
          <cell r="J5">
            <v>156805846.5</v>
          </cell>
          <cell r="K5">
            <v>1</v>
          </cell>
          <cell r="L5" t="str">
            <v>FDI</v>
          </cell>
          <cell r="M5">
            <v>1185206275</v>
          </cell>
        </row>
        <row r="6">
          <cell r="A6" t="str">
            <v>DZ</v>
          </cell>
          <cell r="B6" t="str">
            <v>Algeria</v>
          </cell>
          <cell r="C6">
            <v>252221020.69756165</v>
          </cell>
          <cell r="D6">
            <v>89527.016700000007</v>
          </cell>
          <cell r="E6">
            <v>1953451982</v>
          </cell>
          <cell r="F6">
            <v>1708595242</v>
          </cell>
          <cell r="G6">
            <v>0</v>
          </cell>
          <cell r="H6">
            <v>0</v>
          </cell>
          <cell r="I6">
            <v>0</v>
          </cell>
          <cell r="J6">
            <v>124279843.09999999</v>
          </cell>
          <cell r="K6">
            <v>1</v>
          </cell>
          <cell r="L6" t="str">
            <v>remittances</v>
          </cell>
          <cell r="M6">
            <v>1953451982</v>
          </cell>
        </row>
        <row r="7">
          <cell r="A7" t="str">
            <v>AO</v>
          </cell>
          <cell r="B7" t="str">
            <v>Angola</v>
          </cell>
          <cell r="C7">
            <v>337810783.37762833</v>
          </cell>
          <cell r="D7">
            <v>48026270.736400001</v>
          </cell>
          <cell r="E7">
            <v>46779.3341</v>
          </cell>
          <cell r="F7">
            <v>-4185092240</v>
          </cell>
          <cell r="G7">
            <v>0</v>
          </cell>
          <cell r="H7">
            <v>4179524415.8000002</v>
          </cell>
          <cell r="I7">
            <v>3397817121.9000001</v>
          </cell>
          <cell r="J7">
            <v>430736.16200000001</v>
          </cell>
          <cell r="K7">
            <v>1</v>
          </cell>
          <cell r="L7" t="str">
            <v>long-debt (commercial)</v>
          </cell>
          <cell r="M7">
            <v>4179524415.8000002</v>
          </cell>
        </row>
        <row r="8">
          <cell r="A8" t="str">
            <v>AG</v>
          </cell>
          <cell r="B8" t="str">
            <v>Antigua and Barbuda</v>
          </cell>
          <cell r="C8">
            <v>2622255.9502973189</v>
          </cell>
          <cell r="D8">
            <v>15786597.278100001</v>
          </cell>
          <cell r="E8">
            <v>21608197.420000002</v>
          </cell>
          <cell r="F8">
            <v>143799955.19999999</v>
          </cell>
          <cell r="G8">
            <v>0</v>
          </cell>
          <cell r="H8">
            <v>0</v>
          </cell>
          <cell r="I8">
            <v>0</v>
          </cell>
          <cell r="J8">
            <v>0</v>
          </cell>
          <cell r="K8">
            <v>1</v>
          </cell>
          <cell r="L8" t="str">
            <v>FDI</v>
          </cell>
          <cell r="M8">
            <v>143799955.19999999</v>
          </cell>
        </row>
        <row r="9">
          <cell r="A9" t="str">
            <v>AR</v>
          </cell>
          <cell r="B9" t="str">
            <v>Argentina</v>
          </cell>
          <cell r="C9">
            <v>82399327.012720779</v>
          </cell>
          <cell r="D9">
            <v>2362011176.4886999</v>
          </cell>
          <cell r="E9" t="str">
            <v/>
          </cell>
          <cell r="F9">
            <v>9059004208</v>
          </cell>
          <cell r="G9">
            <v>460680435.5</v>
          </cell>
          <cell r="H9">
            <v>7323864970.1199999</v>
          </cell>
          <cell r="I9">
            <v>643615776</v>
          </cell>
          <cell r="J9">
            <v>-3971092596</v>
          </cell>
          <cell r="K9">
            <v>1</v>
          </cell>
          <cell r="L9" t="str">
            <v>FDI</v>
          </cell>
          <cell r="M9">
            <v>9059004208</v>
          </cell>
        </row>
        <row r="10">
          <cell r="A10" t="str">
            <v>AM</v>
          </cell>
          <cell r="B10" t="str">
            <v>Armenia</v>
          </cell>
          <cell r="C10">
            <v>317567469.07146126</v>
          </cell>
          <cell r="D10">
            <v>231695919.21960002</v>
          </cell>
          <cell r="E10">
            <v>2331420294</v>
          </cell>
          <cell r="F10">
            <v>378393279.69999999</v>
          </cell>
          <cell r="G10">
            <v>-1870881.7150000001</v>
          </cell>
          <cell r="H10">
            <v>2520119853.6999998</v>
          </cell>
          <cell r="I10">
            <v>1286982.2350000001</v>
          </cell>
          <cell r="J10">
            <v>349552584.89999998</v>
          </cell>
          <cell r="K10">
            <v>1</v>
          </cell>
          <cell r="L10" t="str">
            <v>long-debt (commercial)</v>
          </cell>
          <cell r="M10">
            <v>2520119853.6999998</v>
          </cell>
        </row>
        <row r="11">
          <cell r="A11" t="str">
            <v>AZ</v>
          </cell>
          <cell r="B11" t="str">
            <v>Azerbaijan</v>
          </cell>
          <cell r="C11">
            <v>291005836.37748677</v>
          </cell>
          <cell r="D11">
            <v>618243734.99129999</v>
          </cell>
          <cell r="E11">
            <v>1646953070</v>
          </cell>
          <cell r="F11">
            <v>2512061982</v>
          </cell>
          <cell r="G11">
            <v>28486897.41</v>
          </cell>
          <cell r="H11">
            <v>526593543.31</v>
          </cell>
          <cell r="I11">
            <v>135768162.07999998</v>
          </cell>
          <cell r="J11">
            <v>0</v>
          </cell>
          <cell r="K11">
            <v>1</v>
          </cell>
          <cell r="L11" t="str">
            <v>FDI</v>
          </cell>
          <cell r="M11">
            <v>2512061982</v>
          </cell>
        </row>
        <row r="12">
          <cell r="A12" t="str">
            <v>BD</v>
          </cell>
          <cell r="B12" t="str">
            <v>Bangladesh</v>
          </cell>
          <cell r="C12">
            <v>3499171032.6090961</v>
          </cell>
          <cell r="D12">
            <v>516739992.94610006</v>
          </cell>
          <cell r="E12">
            <v>13225670145</v>
          </cell>
          <cell r="F12">
            <v>1488641805</v>
          </cell>
          <cell r="G12">
            <v>251260109.80000001</v>
          </cell>
          <cell r="H12">
            <v>0</v>
          </cell>
          <cell r="I12">
            <v>1005886412</v>
          </cell>
          <cell r="J12">
            <v>-247528253.40000001</v>
          </cell>
          <cell r="K12">
            <v>1</v>
          </cell>
          <cell r="L12" t="str">
            <v>remittances</v>
          </cell>
          <cell r="M12">
            <v>13225670145</v>
          </cell>
        </row>
        <row r="13">
          <cell r="A13" t="str">
            <v>BY</v>
          </cell>
          <cell r="B13" t="str">
            <v>Belarus</v>
          </cell>
          <cell r="C13">
            <v>99917714.989606604</v>
          </cell>
          <cell r="D13">
            <v>379972553.76740003</v>
          </cell>
          <cell r="E13">
            <v>1133847558</v>
          </cell>
          <cell r="F13">
            <v>2014946386</v>
          </cell>
          <cell r="G13">
            <v>1804941.449</v>
          </cell>
          <cell r="H13">
            <v>2749405868</v>
          </cell>
          <cell r="I13">
            <v>1251332922.5599999</v>
          </cell>
          <cell r="J13">
            <v>1763788784</v>
          </cell>
          <cell r="K13">
            <v>1</v>
          </cell>
          <cell r="L13" t="str">
            <v>long-debt (commercial)</v>
          </cell>
          <cell r="M13">
            <v>2749405868</v>
          </cell>
        </row>
        <row r="14">
          <cell r="A14" t="str">
            <v>BZ</v>
          </cell>
          <cell r="B14" t="str">
            <v>Belize</v>
          </cell>
          <cell r="C14">
            <v>53142026.380793475</v>
          </cell>
          <cell r="D14">
            <v>20829952.552200001</v>
          </cell>
          <cell r="E14">
            <v>71906063.590000004</v>
          </cell>
          <cell r="F14">
            <v>90451631.099999994</v>
          </cell>
          <cell r="G14">
            <v>0</v>
          </cell>
          <cell r="H14">
            <v>40558002.0832</v>
          </cell>
          <cell r="I14">
            <v>92683096.806999996</v>
          </cell>
          <cell r="J14">
            <v>0</v>
          </cell>
          <cell r="K14">
            <v>1</v>
          </cell>
          <cell r="L14" t="str">
            <v>long-debt (official)</v>
          </cell>
          <cell r="M14">
            <v>92683096.806999996</v>
          </cell>
        </row>
        <row r="15">
          <cell r="A15" t="str">
            <v>BJ</v>
          </cell>
          <cell r="B15" t="str">
            <v>Benin</v>
          </cell>
          <cell r="C15">
            <v>674269597.11368871</v>
          </cell>
          <cell r="D15">
            <v>17577137.612100001</v>
          </cell>
          <cell r="E15">
            <v>160079241.09999999</v>
          </cell>
          <cell r="F15">
            <v>306343501.80000001</v>
          </cell>
          <cell r="G15">
            <v>0</v>
          </cell>
          <cell r="H15">
            <v>0</v>
          </cell>
          <cell r="I15">
            <v>76049233.151800007</v>
          </cell>
          <cell r="J15">
            <v>-444118.59049999999</v>
          </cell>
          <cell r="K15">
            <v>1</v>
          </cell>
          <cell r="L15" t="str">
            <v>ODA</v>
          </cell>
          <cell r="M15">
            <v>674269597.11368871</v>
          </cell>
        </row>
        <row r="16">
          <cell r="A16" t="str">
            <v>BT</v>
          </cell>
          <cell r="B16" t="str">
            <v>Bhutan</v>
          </cell>
          <cell r="C16">
            <v>144770374.05891311</v>
          </cell>
          <cell r="D16">
            <v>865427.82809999993</v>
          </cell>
          <cell r="E16">
            <v>11796969.550000001</v>
          </cell>
          <cell r="F16">
            <v>22676107.579999998</v>
          </cell>
          <cell r="G16">
            <v>0</v>
          </cell>
          <cell r="H16">
            <v>9733951.6850000005</v>
          </cell>
          <cell r="I16">
            <v>260327501.23903999</v>
          </cell>
          <cell r="J16">
            <v>-106560655.90000001</v>
          </cell>
          <cell r="K16">
            <v>1</v>
          </cell>
          <cell r="L16" t="str">
            <v>long-debt (official)</v>
          </cell>
          <cell r="M16">
            <v>260327501.23903999</v>
          </cell>
        </row>
        <row r="17">
          <cell r="A17" t="str">
            <v>BO</v>
          </cell>
          <cell r="B17" t="str">
            <v>Bolivia</v>
          </cell>
          <cell r="C17">
            <v>720602403.20598614</v>
          </cell>
          <cell r="D17">
            <v>7420794.9398000007</v>
          </cell>
          <cell r="E17">
            <v>1084173732</v>
          </cell>
          <cell r="F17">
            <v>1627702600</v>
          </cell>
          <cell r="G17">
            <v>0</v>
          </cell>
          <cell r="H17">
            <v>684975473.48029995</v>
          </cell>
          <cell r="I17">
            <v>302059167</v>
          </cell>
          <cell r="J17">
            <v>-6512251.9720000001</v>
          </cell>
          <cell r="K17">
            <v>1</v>
          </cell>
          <cell r="L17" t="str">
            <v>FDI</v>
          </cell>
          <cell r="M17">
            <v>1627702600</v>
          </cell>
        </row>
        <row r="18">
          <cell r="A18" t="str">
            <v>BA</v>
          </cell>
          <cell r="B18" t="str">
            <v>Bosnia and Herzegovina</v>
          </cell>
          <cell r="C18">
            <v>589746883.91921675</v>
          </cell>
          <cell r="D18">
            <v>339377025.41709995</v>
          </cell>
          <cell r="E18">
            <v>1804351991</v>
          </cell>
          <cell r="F18">
            <v>309265919.10000002</v>
          </cell>
          <cell r="G18">
            <v>0</v>
          </cell>
          <cell r="H18">
            <v>98784059.760000005</v>
          </cell>
          <cell r="I18">
            <v>239070197.09</v>
          </cell>
          <cell r="J18">
            <v>43819108.159999996</v>
          </cell>
          <cell r="K18">
            <v>1</v>
          </cell>
          <cell r="L18" t="str">
            <v>remittances</v>
          </cell>
          <cell r="M18">
            <v>1804351991</v>
          </cell>
        </row>
        <row r="19">
          <cell r="A19" t="str">
            <v>BW</v>
          </cell>
          <cell r="B19" t="str">
            <v>Botswana</v>
          </cell>
          <cell r="C19">
            <v>126062091.97288945</v>
          </cell>
          <cell r="D19">
            <v>27464899.234300002</v>
          </cell>
          <cell r="E19">
            <v>36253475.240000002</v>
          </cell>
          <cell r="F19">
            <v>192921911.09999999</v>
          </cell>
          <cell r="G19">
            <v>1927893.6780000001</v>
          </cell>
          <cell r="H19">
            <v>0</v>
          </cell>
          <cell r="I19">
            <v>1215217.827</v>
          </cell>
          <cell r="J19">
            <v>62514198.670000002</v>
          </cell>
          <cell r="K19">
            <v>1</v>
          </cell>
          <cell r="L19" t="str">
            <v>FDI</v>
          </cell>
          <cell r="M19">
            <v>192921911.09999999</v>
          </cell>
        </row>
        <row r="20">
          <cell r="A20" t="str">
            <v>BR</v>
          </cell>
          <cell r="B20" t="str">
            <v>Brazil</v>
          </cell>
          <cell r="C20">
            <v>1371647492.9459295</v>
          </cell>
          <cell r="D20">
            <v>6471092346.6464014</v>
          </cell>
          <cell r="E20">
            <v>2428518433</v>
          </cell>
          <cell r="F20">
            <v>64755485276</v>
          </cell>
          <cell r="G20">
            <v>11765361101</v>
          </cell>
          <cell r="H20">
            <v>104605763650.42149</v>
          </cell>
          <cell r="I20">
            <v>714681908.89999998</v>
          </cell>
          <cell r="J20">
            <v>906545812.70000005</v>
          </cell>
          <cell r="K20">
            <v>1</v>
          </cell>
          <cell r="L20" t="str">
            <v>long-debt (commercial)</v>
          </cell>
          <cell r="M20">
            <v>104605763650.42149</v>
          </cell>
        </row>
        <row r="21">
          <cell r="A21" t="str">
            <v>BF</v>
          </cell>
          <cell r="B21" t="str">
            <v>Burkina Faso</v>
          </cell>
          <cell r="C21">
            <v>1078137703.4898245</v>
          </cell>
          <cell r="D21">
            <v>2695757.9473000001</v>
          </cell>
          <cell r="E21" t="str">
            <v/>
          </cell>
          <cell r="F21">
            <v>373907143</v>
          </cell>
          <cell r="G21">
            <v>0</v>
          </cell>
          <cell r="H21">
            <v>0</v>
          </cell>
          <cell r="I21">
            <v>0</v>
          </cell>
          <cell r="J21">
            <v>0</v>
          </cell>
          <cell r="K21">
            <v>1</v>
          </cell>
          <cell r="L21" t="str">
            <v>ODA</v>
          </cell>
          <cell r="M21">
            <v>1078137703.4898245</v>
          </cell>
        </row>
        <row r="22">
          <cell r="A22" t="str">
            <v>BI</v>
          </cell>
          <cell r="B22" t="str">
            <v>Burundi</v>
          </cell>
          <cell r="C22">
            <v>562269085.1722399</v>
          </cell>
          <cell r="D22">
            <v>3919293.8422000003</v>
          </cell>
          <cell r="E22">
            <v>49480001.039999999</v>
          </cell>
          <cell r="F22">
            <v>6519938.3909999998</v>
          </cell>
          <cell r="G22">
            <v>0</v>
          </cell>
          <cell r="H22">
            <v>0</v>
          </cell>
          <cell r="I22">
            <v>794474.45460000006</v>
          </cell>
          <cell r="J22">
            <v>23011547.260000002</v>
          </cell>
          <cell r="K22">
            <v>1</v>
          </cell>
          <cell r="L22" t="str">
            <v>ODA</v>
          </cell>
          <cell r="M22">
            <v>562269085.1722399</v>
          </cell>
        </row>
        <row r="23">
          <cell r="A23" t="str">
            <v>KH</v>
          </cell>
          <cell r="B23" t="str">
            <v>Cambodia</v>
          </cell>
          <cell r="C23">
            <v>892962359.76799619</v>
          </cell>
          <cell r="D23">
            <v>127575998.7975</v>
          </cell>
          <cell r="E23">
            <v>163690104.90000001</v>
          </cell>
          <cell r="F23">
            <v>1365133688</v>
          </cell>
          <cell r="G23">
            <v>0</v>
          </cell>
          <cell r="H23">
            <v>0</v>
          </cell>
          <cell r="I23">
            <v>355681841.5</v>
          </cell>
          <cell r="J23">
            <v>247406033.80000001</v>
          </cell>
          <cell r="K23">
            <v>1</v>
          </cell>
          <cell r="L23" t="str">
            <v>FDI</v>
          </cell>
          <cell r="M23">
            <v>1365133688</v>
          </cell>
        </row>
        <row r="24">
          <cell r="A24" t="str">
            <v>CM</v>
          </cell>
          <cell r="B24" t="str">
            <v>Cameroon</v>
          </cell>
          <cell r="C24">
            <v>773413592.98730779</v>
          </cell>
          <cell r="D24">
            <v>55178484.626100004</v>
          </cell>
          <cell r="E24">
            <v>196178860.5</v>
          </cell>
          <cell r="F24">
            <v>541453691.39999998</v>
          </cell>
          <cell r="G24">
            <v>0</v>
          </cell>
          <cell r="H24">
            <v>182106737.97</v>
          </cell>
          <cell r="I24">
            <v>504114707.26999998</v>
          </cell>
          <cell r="J24">
            <v>235709611.30000001</v>
          </cell>
          <cell r="K24">
            <v>1</v>
          </cell>
          <cell r="L24" t="str">
            <v>ODA</v>
          </cell>
          <cell r="M24">
            <v>773413592.98730779</v>
          </cell>
        </row>
        <row r="25">
          <cell r="A25" t="str">
            <v>CV</v>
          </cell>
          <cell r="B25" t="str">
            <v>Cabo Verde</v>
          </cell>
          <cell r="C25">
            <v>259316002.1455442</v>
          </cell>
          <cell r="D25">
            <v>43380813.314300001</v>
          </cell>
          <cell r="E25">
            <v>180260417.30000001</v>
          </cell>
          <cell r="F25">
            <v>17868183.079999998</v>
          </cell>
          <cell r="G25">
            <v>0</v>
          </cell>
          <cell r="H25">
            <v>61097216.739999995</v>
          </cell>
          <cell r="I25">
            <v>0</v>
          </cell>
          <cell r="J25">
            <v>0</v>
          </cell>
          <cell r="K25">
            <v>1</v>
          </cell>
          <cell r="L25" t="str">
            <v>ODA</v>
          </cell>
          <cell r="M25">
            <v>259316002.1455442</v>
          </cell>
        </row>
        <row r="26">
          <cell r="A26" t="str">
            <v>CF</v>
          </cell>
          <cell r="B26" t="str">
            <v>Central African Republic</v>
          </cell>
          <cell r="C26">
            <v>193528944.85568821</v>
          </cell>
          <cell r="D26">
            <v>0</v>
          </cell>
          <cell r="E26" t="str">
            <v/>
          </cell>
          <cell r="F26">
            <v>1176246.7409999999</v>
          </cell>
          <cell r="G26">
            <v>0</v>
          </cell>
          <cell r="H26">
            <v>0</v>
          </cell>
          <cell r="I26">
            <v>17291889.91</v>
          </cell>
          <cell r="J26">
            <v>-1470308.4269999999</v>
          </cell>
          <cell r="K26">
            <v>1</v>
          </cell>
          <cell r="L26" t="str">
            <v>ODA</v>
          </cell>
          <cell r="M26">
            <v>193528944.85568821</v>
          </cell>
        </row>
        <row r="27">
          <cell r="A27" t="str">
            <v>TD</v>
          </cell>
          <cell r="B27" t="str">
            <v>Chad</v>
          </cell>
          <cell r="C27">
            <v>453555397.64466572</v>
          </cell>
          <cell r="D27">
            <v>10325449.259400001</v>
          </cell>
          <cell r="E27" t="str">
            <v/>
          </cell>
          <cell r="F27">
            <v>540912821.79999995</v>
          </cell>
          <cell r="G27">
            <v>0</v>
          </cell>
          <cell r="H27">
            <v>0</v>
          </cell>
          <cell r="I27">
            <v>138292785.81999999</v>
          </cell>
          <cell r="J27">
            <v>-19088040.75</v>
          </cell>
          <cell r="K27">
            <v>1</v>
          </cell>
          <cell r="L27" t="str">
            <v>FDI</v>
          </cell>
          <cell r="M27">
            <v>540912821.79999995</v>
          </cell>
        </row>
        <row r="28">
          <cell r="A28" t="str">
            <v>CL</v>
          </cell>
          <cell r="B28" t="str">
            <v>Chile</v>
          </cell>
          <cell r="C28">
            <v>92413360.984178752</v>
          </cell>
          <cell r="D28">
            <v>1929744897.5222001</v>
          </cell>
          <cell r="E28">
            <v>291984.9682</v>
          </cell>
          <cell r="F28">
            <v>20539198336</v>
          </cell>
          <cell r="G28">
            <v>6110113109</v>
          </cell>
          <cell r="H28">
            <v>0</v>
          </cell>
          <cell r="I28">
            <v>0</v>
          </cell>
          <cell r="J28">
            <v>0</v>
          </cell>
          <cell r="K28">
            <v>1</v>
          </cell>
          <cell r="L28" t="str">
            <v>FDI</v>
          </cell>
          <cell r="M28">
            <v>20539198336</v>
          </cell>
        </row>
        <row r="29">
          <cell r="A29" t="str">
            <v>CN</v>
          </cell>
          <cell r="B29" t="str">
            <v>China (People's Republic of)</v>
          </cell>
          <cell r="C29">
            <v>1780381185.3016019</v>
          </cell>
          <cell r="D29">
            <v>5314840978.5195999</v>
          </cell>
          <cell r="E29">
            <v>59425784530</v>
          </cell>
          <cell r="F29">
            <v>118144000000</v>
          </cell>
          <cell r="G29">
            <v>31077982091</v>
          </cell>
          <cell r="H29">
            <v>51590945339</v>
          </cell>
          <cell r="I29">
            <v>0</v>
          </cell>
          <cell r="J29">
            <v>109768000000</v>
          </cell>
          <cell r="K29">
            <v>1</v>
          </cell>
          <cell r="L29" t="str">
            <v>FDI</v>
          </cell>
          <cell r="M29">
            <v>118144000000</v>
          </cell>
        </row>
        <row r="30">
          <cell r="A30" t="str">
            <v>CO</v>
          </cell>
          <cell r="B30" t="str">
            <v>Colombia</v>
          </cell>
          <cell r="C30">
            <v>874465523.9994967</v>
          </cell>
          <cell r="D30">
            <v>2611194706.3037</v>
          </cell>
          <cell r="E30">
            <v>3949829549</v>
          </cell>
          <cell r="F30">
            <v>17052999375</v>
          </cell>
          <cell r="G30">
            <v>1958391615</v>
          </cell>
          <cell r="H30">
            <v>20066165943</v>
          </cell>
          <cell r="I30">
            <v>512211812.01999998</v>
          </cell>
          <cell r="J30">
            <v>1656203557</v>
          </cell>
          <cell r="K30">
            <v>1</v>
          </cell>
          <cell r="L30" t="str">
            <v>long-debt (commercial)</v>
          </cell>
          <cell r="M30">
            <v>20066165943</v>
          </cell>
        </row>
        <row r="31">
          <cell r="A31" t="str">
            <v>KM</v>
          </cell>
          <cell r="B31" t="str">
            <v>Comoros</v>
          </cell>
          <cell r="C31">
            <v>172948201.09661147</v>
          </cell>
          <cell r="D31">
            <v>0</v>
          </cell>
          <cell r="E31">
            <v>56590379.310000002</v>
          </cell>
          <cell r="F31">
            <v>13001006.880000001</v>
          </cell>
          <cell r="G31">
            <v>0</v>
          </cell>
          <cell r="H31">
            <v>0</v>
          </cell>
          <cell r="I31">
            <v>0</v>
          </cell>
          <cell r="J31">
            <v>0</v>
          </cell>
          <cell r="K31">
            <v>1</v>
          </cell>
          <cell r="L31" t="str">
            <v>ODA</v>
          </cell>
          <cell r="M31">
            <v>172948201.09661147</v>
          </cell>
        </row>
        <row r="32">
          <cell r="A32" t="str">
            <v>CD</v>
          </cell>
          <cell r="B32" t="str">
            <v>Democratic Republic of the Congo</v>
          </cell>
          <cell r="C32">
            <v>2551035900.6773777</v>
          </cell>
          <cell r="D32">
            <v>9241177.6127000004</v>
          </cell>
          <cell r="E32">
            <v>11929750.560000001</v>
          </cell>
          <cell r="F32">
            <v>2066962981</v>
          </cell>
          <cell r="G32">
            <v>0</v>
          </cell>
          <cell r="H32">
            <v>514899.63099999999</v>
          </cell>
          <cell r="I32">
            <v>403142490.61999995</v>
          </cell>
          <cell r="J32">
            <v>213764403</v>
          </cell>
          <cell r="K32">
            <v>1</v>
          </cell>
          <cell r="L32" t="str">
            <v>ODA</v>
          </cell>
          <cell r="M32">
            <v>2551035900.6773777</v>
          </cell>
        </row>
        <row r="33">
          <cell r="A33" t="str">
            <v>CG</v>
          </cell>
          <cell r="B33" t="str">
            <v>Congo</v>
          </cell>
          <cell r="C33">
            <v>174770548.07479519</v>
          </cell>
          <cell r="D33">
            <v>59684.677800000005</v>
          </cell>
          <cell r="E33" t="str">
            <v/>
          </cell>
          <cell r="F33">
            <v>2147416305</v>
          </cell>
          <cell r="G33">
            <v>0</v>
          </cell>
          <cell r="H33">
            <v>214340795.11000001</v>
          </cell>
          <cell r="I33">
            <v>640055936.94000006</v>
          </cell>
          <cell r="J33">
            <v>35820183.469999999</v>
          </cell>
          <cell r="K33">
            <v>1</v>
          </cell>
          <cell r="L33" t="str">
            <v>FDI</v>
          </cell>
          <cell r="M33">
            <v>2147416305</v>
          </cell>
        </row>
        <row r="34">
          <cell r="A34" t="str">
            <v>CK</v>
          </cell>
          <cell r="B34" t="str">
            <v>Cook Islands</v>
          </cell>
          <cell r="C34">
            <v>16805300.237046219</v>
          </cell>
          <cell r="D34">
            <v>6067942.2430000007</v>
          </cell>
          <cell r="E34" t="str">
            <v/>
          </cell>
          <cell r="F34" t="str">
            <v/>
          </cell>
          <cell r="G34">
            <v>0</v>
          </cell>
          <cell r="H34" t="str">
            <v/>
          </cell>
          <cell r="I34" t="str">
            <v/>
          </cell>
          <cell r="J34">
            <v>0</v>
          </cell>
          <cell r="K34">
            <v>0</v>
          </cell>
          <cell r="L34" t="str">
            <v/>
          </cell>
          <cell r="M34" t="str">
            <v/>
          </cell>
        </row>
        <row r="35">
          <cell r="A35" t="str">
            <v>CR</v>
          </cell>
          <cell r="B35" t="str">
            <v>Costa Rica</v>
          </cell>
          <cell r="C35">
            <v>77981705.954210326</v>
          </cell>
          <cell r="D35">
            <v>260712620.07669997</v>
          </cell>
          <cell r="E35" t="str">
            <v/>
          </cell>
          <cell r="F35">
            <v>2549592550</v>
          </cell>
          <cell r="G35">
            <v>0</v>
          </cell>
          <cell r="H35">
            <v>5222386434.5220003</v>
          </cell>
          <cell r="I35">
            <v>152988734.44</v>
          </cell>
          <cell r="J35">
            <v>-401087025.69999999</v>
          </cell>
          <cell r="K35">
            <v>1</v>
          </cell>
          <cell r="L35" t="str">
            <v>long-debt (commercial)</v>
          </cell>
          <cell r="M35">
            <v>5222386434.5220003</v>
          </cell>
        </row>
        <row r="36">
          <cell r="A36" t="str">
            <v>CI</v>
          </cell>
          <cell r="B36" t="str">
            <v>Côte d'Ivoire</v>
          </cell>
          <cell r="C36">
            <v>2099643686.5801024</v>
          </cell>
          <cell r="D36">
            <v>105074875.2669</v>
          </cell>
          <cell r="E36">
            <v>549127212.10000002</v>
          </cell>
          <cell r="F36">
            <v>354344764.89999998</v>
          </cell>
          <cell r="G36">
            <v>0</v>
          </cell>
          <cell r="H36">
            <v>1353395363.6500001</v>
          </cell>
          <cell r="I36">
            <v>1529794612.8</v>
          </cell>
          <cell r="J36">
            <v>29608997.25</v>
          </cell>
          <cell r="K36">
            <v>1</v>
          </cell>
          <cell r="L36" t="str">
            <v>ODA</v>
          </cell>
          <cell r="M36">
            <v>2099643686.5801024</v>
          </cell>
        </row>
        <row r="37">
          <cell r="A37" t="str">
            <v>CU</v>
          </cell>
          <cell r="B37" t="str">
            <v>Cuba</v>
          </cell>
          <cell r="C37">
            <v>98407369.488715857</v>
          </cell>
          <cell r="D37">
            <v>0</v>
          </cell>
          <cell r="E37" t="str">
            <v/>
          </cell>
          <cell r="F37" t="str">
            <v/>
          </cell>
          <cell r="G37">
            <v>0</v>
          </cell>
          <cell r="H37" t="str">
            <v/>
          </cell>
          <cell r="I37" t="str">
            <v/>
          </cell>
          <cell r="J37">
            <v>0</v>
          </cell>
          <cell r="K37">
            <v>0</v>
          </cell>
          <cell r="L37" t="str">
            <v/>
          </cell>
          <cell r="M37" t="str">
            <v/>
          </cell>
        </row>
        <row r="38">
          <cell r="A38" t="str">
            <v>DJ</v>
          </cell>
          <cell r="B38" t="str">
            <v>Djibouti</v>
          </cell>
          <cell r="C38">
            <v>150212956.52643222</v>
          </cell>
          <cell r="D38">
            <v>348160.62049999996</v>
          </cell>
          <cell r="E38" t="str">
            <v/>
          </cell>
          <cell r="F38">
            <v>279031259.10000002</v>
          </cell>
          <cell r="G38">
            <v>0</v>
          </cell>
          <cell r="H38">
            <v>0</v>
          </cell>
          <cell r="I38">
            <v>29211487.266980004</v>
          </cell>
          <cell r="J38">
            <v>-5853802.6390000004</v>
          </cell>
          <cell r="K38">
            <v>1</v>
          </cell>
          <cell r="L38" t="str">
            <v>FDI</v>
          </cell>
          <cell r="M38">
            <v>279031259.10000002</v>
          </cell>
        </row>
        <row r="39">
          <cell r="A39" t="str">
            <v>DM</v>
          </cell>
          <cell r="B39" t="str">
            <v>Dominica</v>
          </cell>
          <cell r="C39">
            <v>26394589.104091495</v>
          </cell>
          <cell r="D39">
            <v>5411410.7872000001</v>
          </cell>
          <cell r="E39">
            <v>23877853.120000001</v>
          </cell>
          <cell r="F39">
            <v>17702859.199999999</v>
          </cell>
          <cell r="G39">
            <v>0</v>
          </cell>
          <cell r="H39">
            <v>0</v>
          </cell>
          <cell r="I39">
            <v>8974961.2880000006</v>
          </cell>
          <cell r="J39">
            <v>-73007.726999999999</v>
          </cell>
          <cell r="K39">
            <v>1</v>
          </cell>
          <cell r="L39" t="str">
            <v>ODA</v>
          </cell>
          <cell r="M39">
            <v>26394589.104091495</v>
          </cell>
        </row>
        <row r="40">
          <cell r="A40" t="str">
            <v>DO</v>
          </cell>
          <cell r="B40" t="str">
            <v>Dominican Republic</v>
          </cell>
          <cell r="C40">
            <v>206987506.34647289</v>
          </cell>
          <cell r="D40">
            <v>799237520.41979992</v>
          </cell>
          <cell r="E40">
            <v>4276742251</v>
          </cell>
          <cell r="F40">
            <v>2014752550</v>
          </cell>
          <cell r="G40">
            <v>0</v>
          </cell>
          <cell r="H40">
            <v>2067086372.9200001</v>
          </cell>
          <cell r="I40">
            <v>939437397.85000002</v>
          </cell>
          <cell r="J40">
            <v>-245960.74830000001</v>
          </cell>
          <cell r="K40">
            <v>1</v>
          </cell>
          <cell r="L40" t="str">
            <v>remittances</v>
          </cell>
          <cell r="M40">
            <v>4276742251</v>
          </cell>
        </row>
        <row r="41">
          <cell r="A41" t="str">
            <v>EC</v>
          </cell>
          <cell r="B41" t="str">
            <v>Ecuador</v>
          </cell>
          <cell r="C41">
            <v>222008218.15578797</v>
          </cell>
          <cell r="D41">
            <v>429888839.30079997</v>
          </cell>
          <cell r="E41">
            <v>2479393214</v>
          </cell>
          <cell r="F41">
            <v>689681182.5</v>
          </cell>
          <cell r="G41">
            <v>2164170.906</v>
          </cell>
          <cell r="H41">
            <v>2500913113.5099998</v>
          </cell>
          <cell r="I41">
            <v>2540806892.52</v>
          </cell>
          <cell r="J41">
            <v>-17850828.07</v>
          </cell>
          <cell r="K41">
            <v>1</v>
          </cell>
          <cell r="L41" t="str">
            <v>long-debt (official)</v>
          </cell>
          <cell r="M41">
            <v>2540806892.52</v>
          </cell>
        </row>
        <row r="42">
          <cell r="A42" t="str">
            <v>EG</v>
          </cell>
          <cell r="B42" t="str">
            <v>Egypt</v>
          </cell>
          <cell r="C42">
            <v>1209077117.6403887</v>
          </cell>
          <cell r="D42">
            <v>996346168.85430002</v>
          </cell>
          <cell r="E42">
            <v>16637360765</v>
          </cell>
          <cell r="F42">
            <v>5484217785</v>
          </cell>
          <cell r="G42">
            <v>0</v>
          </cell>
          <cell r="H42">
            <v>3100077195.5799999</v>
          </cell>
          <cell r="I42">
            <v>3865236990</v>
          </cell>
          <cell r="J42">
            <v>-3793393838</v>
          </cell>
          <cell r="K42">
            <v>1</v>
          </cell>
          <cell r="L42" t="str">
            <v>remittances</v>
          </cell>
          <cell r="M42">
            <v>16637360765</v>
          </cell>
        </row>
        <row r="43">
          <cell r="A43" t="str">
            <v>SV</v>
          </cell>
          <cell r="B43" t="str">
            <v>El Salvador</v>
          </cell>
          <cell r="C43">
            <v>232920820.67048451</v>
          </cell>
          <cell r="D43">
            <v>266382664.4677</v>
          </cell>
          <cell r="E43">
            <v>3911867958</v>
          </cell>
          <cell r="F43">
            <v>140116986.80000001</v>
          </cell>
          <cell r="G43">
            <v>0</v>
          </cell>
          <cell r="H43">
            <v>500818084.33000004</v>
          </cell>
          <cell r="I43">
            <v>75363321.906000003</v>
          </cell>
          <cell r="J43">
            <v>326712608.19999999</v>
          </cell>
          <cell r="K43">
            <v>1</v>
          </cell>
          <cell r="L43" t="str">
            <v>remittances</v>
          </cell>
          <cell r="M43">
            <v>3911867958</v>
          </cell>
        </row>
        <row r="44">
          <cell r="A44" t="str">
            <v>GQ</v>
          </cell>
          <cell r="B44" t="str">
            <v>Equatorial Guinea</v>
          </cell>
          <cell r="C44">
            <v>9706917.1697836388</v>
          </cell>
          <cell r="D44">
            <v>2844969.6418000003</v>
          </cell>
          <cell r="E44" t="str">
            <v/>
          </cell>
          <cell r="F44">
            <v>2089730528</v>
          </cell>
          <cell r="G44">
            <v>0</v>
          </cell>
          <cell r="H44">
            <v>0</v>
          </cell>
          <cell r="I44">
            <v>0</v>
          </cell>
          <cell r="J44">
            <v>0</v>
          </cell>
          <cell r="K44">
            <v>1</v>
          </cell>
          <cell r="L44" t="str">
            <v>FDI</v>
          </cell>
          <cell r="M44">
            <v>2089730528</v>
          </cell>
        </row>
        <row r="45">
          <cell r="A45" t="str">
            <v>ER</v>
          </cell>
          <cell r="B45" t="str">
            <v>Eritrea</v>
          </cell>
          <cell r="C45">
            <v>88749353.006506369</v>
          </cell>
          <cell r="D45">
            <v>0</v>
          </cell>
          <cell r="E45" t="str">
            <v/>
          </cell>
          <cell r="F45">
            <v>42140532.049999997</v>
          </cell>
          <cell r="G45">
            <v>0</v>
          </cell>
          <cell r="H45">
            <v>0</v>
          </cell>
          <cell r="I45">
            <v>21749246.990892</v>
          </cell>
          <cell r="J45">
            <v>3843273.4029999999</v>
          </cell>
          <cell r="K45">
            <v>1</v>
          </cell>
          <cell r="L45" t="str">
            <v>ODA</v>
          </cell>
          <cell r="M45">
            <v>88749353.006506369</v>
          </cell>
        </row>
        <row r="46">
          <cell r="A46" t="str">
            <v>ET</v>
          </cell>
          <cell r="B46" t="str">
            <v>Ethiopia</v>
          </cell>
          <cell r="C46">
            <v>3888404961.5806327</v>
          </cell>
          <cell r="D46">
            <v>48891698.564499997</v>
          </cell>
          <cell r="E46">
            <v>596344947.10000002</v>
          </cell>
          <cell r="F46">
            <v>961258510.39999998</v>
          </cell>
          <cell r="G46">
            <v>0</v>
          </cell>
          <cell r="H46">
            <v>518481355.90000004</v>
          </cell>
          <cell r="I46">
            <v>668031822.37</v>
          </cell>
          <cell r="J46">
            <v>148280143.5</v>
          </cell>
          <cell r="K46">
            <v>1</v>
          </cell>
          <cell r="L46" t="str">
            <v>ODA</v>
          </cell>
          <cell r="M46">
            <v>3888404961.5806327</v>
          </cell>
        </row>
        <row r="47">
          <cell r="A47" t="str">
            <v>FJ</v>
          </cell>
          <cell r="B47" t="str">
            <v>Fiji</v>
          </cell>
          <cell r="C47">
            <v>95697568.630191773</v>
          </cell>
          <cell r="D47">
            <v>19158781.573799998</v>
          </cell>
          <cell r="E47">
            <v>245134720.30000001</v>
          </cell>
          <cell r="F47">
            <v>264418918.69999999</v>
          </cell>
          <cell r="G47">
            <v>0</v>
          </cell>
          <cell r="H47">
            <v>24967.73674</v>
          </cell>
          <cell r="I47">
            <v>44061064.380000003</v>
          </cell>
          <cell r="J47">
            <v>20408912.989999998</v>
          </cell>
          <cell r="K47">
            <v>1</v>
          </cell>
          <cell r="L47" t="str">
            <v>FDI</v>
          </cell>
          <cell r="M47">
            <v>264418918.69999999</v>
          </cell>
        </row>
        <row r="48">
          <cell r="A48" t="str">
            <v>GA</v>
          </cell>
          <cell r="B48" t="str">
            <v>Gabon</v>
          </cell>
          <cell r="C48">
            <v>101510373.77996026</v>
          </cell>
          <cell r="D48">
            <v>114564739.03709999</v>
          </cell>
          <cell r="E48" t="str">
            <v/>
          </cell>
          <cell r="F48">
            <v>836978592.79999995</v>
          </cell>
          <cell r="G48">
            <v>0</v>
          </cell>
          <cell r="H48">
            <v>1756298969.5139999</v>
          </cell>
          <cell r="I48">
            <v>205547374.24000001</v>
          </cell>
          <cell r="J48">
            <v>158400154.19999999</v>
          </cell>
          <cell r="K48">
            <v>1</v>
          </cell>
          <cell r="L48" t="str">
            <v>long-debt (commercial)</v>
          </cell>
          <cell r="M48">
            <v>1756298969.5139999</v>
          </cell>
        </row>
        <row r="49">
          <cell r="A49" t="str">
            <v>GM</v>
          </cell>
          <cell r="B49" t="str">
            <v>Gambia</v>
          </cell>
          <cell r="C49">
            <v>123499315.6873945</v>
          </cell>
          <cell r="D49">
            <v>14602851.168400001</v>
          </cell>
          <cell r="E49" t="str">
            <v/>
          </cell>
          <cell r="F49">
            <v>28429231.309999999</v>
          </cell>
          <cell r="G49">
            <v>0</v>
          </cell>
          <cell r="H49">
            <v>3511487.858</v>
          </cell>
          <cell r="I49">
            <v>25307911.920000002</v>
          </cell>
          <cell r="J49">
            <v>-12370314.26</v>
          </cell>
          <cell r="K49">
            <v>1</v>
          </cell>
          <cell r="L49" t="str">
            <v>ODA</v>
          </cell>
          <cell r="M49">
            <v>123499315.6873945</v>
          </cell>
        </row>
        <row r="50">
          <cell r="A50" t="str">
            <v>GE</v>
          </cell>
          <cell r="B50" t="str">
            <v>Georgia</v>
          </cell>
          <cell r="C50">
            <v>706027637.9021188</v>
          </cell>
          <cell r="D50">
            <v>245075234.49309999</v>
          </cell>
          <cell r="E50">
            <v>1972934220</v>
          </cell>
          <cell r="F50">
            <v>1053541830</v>
          </cell>
          <cell r="G50">
            <v>1369823.7819999999</v>
          </cell>
          <cell r="H50">
            <v>1068893355.658</v>
          </cell>
          <cell r="I50">
            <v>0</v>
          </cell>
          <cell r="J50">
            <v>248325506.69999999</v>
          </cell>
          <cell r="K50">
            <v>1</v>
          </cell>
          <cell r="L50" t="str">
            <v>remittances</v>
          </cell>
          <cell r="M50">
            <v>1972934220</v>
          </cell>
        </row>
        <row r="51">
          <cell r="A51" t="str">
            <v>GH</v>
          </cell>
          <cell r="B51" t="str">
            <v>Ghana</v>
          </cell>
          <cell r="C51">
            <v>1410908711.7393565</v>
          </cell>
          <cell r="D51">
            <v>399429758.73019999</v>
          </cell>
          <cell r="E51">
            <v>135977902.69999999</v>
          </cell>
          <cell r="F51">
            <v>3063065189</v>
          </cell>
          <cell r="G51">
            <v>0</v>
          </cell>
          <cell r="H51">
            <v>1782798336.8</v>
          </cell>
          <cell r="I51">
            <v>392453730</v>
          </cell>
          <cell r="J51">
            <v>824075833.39999998</v>
          </cell>
          <cell r="K51">
            <v>1</v>
          </cell>
          <cell r="L51" t="str">
            <v>FDI</v>
          </cell>
          <cell r="M51">
            <v>3063065189</v>
          </cell>
        </row>
        <row r="52">
          <cell r="A52" t="str">
            <v>GD</v>
          </cell>
          <cell r="B52" t="str">
            <v>Grenada</v>
          </cell>
          <cell r="C52">
            <v>16445833.66966225</v>
          </cell>
          <cell r="D52">
            <v>2457019.2360999999</v>
          </cell>
          <cell r="E52">
            <v>28295828.129999999</v>
          </cell>
          <cell r="F52">
            <v>75019081.459999993</v>
          </cell>
          <cell r="G52">
            <v>0</v>
          </cell>
          <cell r="H52">
            <v>0</v>
          </cell>
          <cell r="I52">
            <v>14236929.967</v>
          </cell>
          <cell r="J52">
            <v>-11607324.32</v>
          </cell>
          <cell r="K52">
            <v>1</v>
          </cell>
          <cell r="L52" t="str">
            <v>FDI</v>
          </cell>
          <cell r="M52">
            <v>75019081.459999993</v>
          </cell>
        </row>
        <row r="53">
          <cell r="A53" t="str">
            <v>GT</v>
          </cell>
          <cell r="B53" t="str">
            <v>Guatemala</v>
          </cell>
          <cell r="C53">
            <v>542082483.31309462</v>
          </cell>
          <cell r="D53">
            <v>569262509.41009998</v>
          </cell>
          <cell r="E53">
            <v>5239782158</v>
          </cell>
          <cell r="F53">
            <v>1262379383</v>
          </cell>
          <cell r="G53">
            <v>0</v>
          </cell>
          <cell r="H53">
            <v>2623148101.1100001</v>
          </cell>
          <cell r="I53">
            <v>0</v>
          </cell>
          <cell r="J53">
            <v>18710332.510000002</v>
          </cell>
          <cell r="K53">
            <v>1</v>
          </cell>
          <cell r="L53" t="str">
            <v>remittances</v>
          </cell>
          <cell r="M53">
            <v>5239782158</v>
          </cell>
        </row>
        <row r="54">
          <cell r="A54" t="str">
            <v>GN</v>
          </cell>
          <cell r="B54" t="str">
            <v>Guinea</v>
          </cell>
          <cell r="C54">
            <v>663418549.36024475</v>
          </cell>
          <cell r="D54">
            <v>3033971.1214999999</v>
          </cell>
          <cell r="E54">
            <v>65410977.030000001</v>
          </cell>
          <cell r="F54">
            <v>23274598.890000001</v>
          </cell>
          <cell r="G54">
            <v>0</v>
          </cell>
          <cell r="H54">
            <v>0</v>
          </cell>
          <cell r="I54">
            <v>0</v>
          </cell>
          <cell r="J54">
            <v>64755940.469999999</v>
          </cell>
          <cell r="K54">
            <v>1</v>
          </cell>
          <cell r="L54" t="str">
            <v>ODA</v>
          </cell>
          <cell r="M54">
            <v>663418549.36024475</v>
          </cell>
        </row>
        <row r="55">
          <cell r="A55" t="str">
            <v>GW</v>
          </cell>
          <cell r="B55" t="str">
            <v>Guinea-Bissau</v>
          </cell>
          <cell r="C55">
            <v>104060232.31848603</v>
          </cell>
          <cell r="D55">
            <v>4575825.2979999995</v>
          </cell>
          <cell r="E55">
            <v>46450637.789999999</v>
          </cell>
          <cell r="F55">
            <v>14104498.09</v>
          </cell>
          <cell r="G55">
            <v>0</v>
          </cell>
          <cell r="H55">
            <v>0</v>
          </cell>
          <cell r="I55">
            <v>461061.3345</v>
          </cell>
          <cell r="J55">
            <v>-972599.09750000003</v>
          </cell>
          <cell r="K55">
            <v>1</v>
          </cell>
          <cell r="L55" t="str">
            <v>ODA</v>
          </cell>
          <cell r="M55">
            <v>104060232.31848603</v>
          </cell>
        </row>
        <row r="56">
          <cell r="A56" t="str">
            <v>GY</v>
          </cell>
          <cell r="B56" t="str">
            <v>Guyana</v>
          </cell>
          <cell r="C56">
            <v>122145232.68323554</v>
          </cell>
          <cell r="D56">
            <v>1114113.9856000002</v>
          </cell>
          <cell r="E56">
            <v>322062655.89999998</v>
          </cell>
          <cell r="F56">
            <v>240170371.80000001</v>
          </cell>
          <cell r="G56">
            <v>0</v>
          </cell>
          <cell r="H56">
            <v>0</v>
          </cell>
          <cell r="I56">
            <v>155732514.68000001</v>
          </cell>
          <cell r="J56">
            <v>438751012.10000002</v>
          </cell>
          <cell r="K56">
            <v>1</v>
          </cell>
          <cell r="L56" t="str">
            <v>short-debt</v>
          </cell>
          <cell r="M56">
            <v>438751012.10000002</v>
          </cell>
        </row>
        <row r="57">
          <cell r="A57" t="str">
            <v>HT</v>
          </cell>
          <cell r="B57" t="str">
            <v>Haiti</v>
          </cell>
          <cell r="C57">
            <v>1154867380.2813432</v>
          </cell>
          <cell r="D57">
            <v>6913475.1784999995</v>
          </cell>
          <cell r="E57">
            <v>1758934982</v>
          </cell>
          <cell r="F57">
            <v>182353870.30000001</v>
          </cell>
          <cell r="G57">
            <v>0</v>
          </cell>
          <cell r="H57">
            <v>0</v>
          </cell>
          <cell r="I57">
            <v>138561626.30000001</v>
          </cell>
          <cell r="J57">
            <v>0</v>
          </cell>
          <cell r="K57">
            <v>1</v>
          </cell>
          <cell r="L57" t="str">
            <v>remittances</v>
          </cell>
          <cell r="M57">
            <v>1758934982</v>
          </cell>
        </row>
        <row r="58">
          <cell r="A58" t="str">
            <v>HN</v>
          </cell>
          <cell r="B58" t="str">
            <v>Honduras</v>
          </cell>
          <cell r="C58">
            <v>653940065.80484092</v>
          </cell>
          <cell r="D58">
            <v>161536580.46569997</v>
          </cell>
          <cell r="E58">
            <v>3136382448</v>
          </cell>
          <cell r="F58">
            <v>1101283265</v>
          </cell>
          <cell r="G58">
            <v>0</v>
          </cell>
          <cell r="H58">
            <v>1973401145.1800001</v>
          </cell>
          <cell r="I58">
            <v>116827279</v>
          </cell>
          <cell r="J58">
            <v>117227166.59999999</v>
          </cell>
          <cell r="K58">
            <v>1</v>
          </cell>
          <cell r="L58" t="str">
            <v>remittances</v>
          </cell>
          <cell r="M58">
            <v>3136382448</v>
          </cell>
        </row>
        <row r="59">
          <cell r="A59" t="str">
            <v>IN</v>
          </cell>
          <cell r="B59" t="str">
            <v>India</v>
          </cell>
          <cell r="C59">
            <v>4845715864.5169725</v>
          </cell>
          <cell r="D59">
            <v>3880200378.2409997</v>
          </cell>
          <cell r="E59">
            <v>76394565898</v>
          </cell>
          <cell r="F59">
            <v>29250718248</v>
          </cell>
          <cell r="G59">
            <v>20633164193</v>
          </cell>
          <cell r="H59">
            <v>66189996724</v>
          </cell>
          <cell r="I59">
            <v>89356679.049999997</v>
          </cell>
          <cell r="J59">
            <v>-665933688.60000002</v>
          </cell>
          <cell r="K59">
            <v>1</v>
          </cell>
          <cell r="L59" t="str">
            <v>remittances</v>
          </cell>
          <cell r="M59">
            <v>76394565898</v>
          </cell>
        </row>
        <row r="60">
          <cell r="A60" t="str">
            <v>ID</v>
          </cell>
          <cell r="B60" t="str">
            <v>Indonesia</v>
          </cell>
          <cell r="C60">
            <v>2676949468.9832697</v>
          </cell>
          <cell r="D60">
            <v>3915672971.7467999</v>
          </cell>
          <cell r="E60">
            <v>7316965172</v>
          </cell>
          <cell r="F60">
            <v>19768824072</v>
          </cell>
          <cell r="G60">
            <v>-1958216815</v>
          </cell>
          <cell r="H60">
            <v>49809187687.199997</v>
          </cell>
          <cell r="I60">
            <v>1039461264</v>
          </cell>
          <cell r="J60">
            <v>3351096500</v>
          </cell>
          <cell r="K60">
            <v>1</v>
          </cell>
          <cell r="L60" t="str">
            <v>long-debt (commercial)</v>
          </cell>
          <cell r="M60">
            <v>49809187687.199997</v>
          </cell>
        </row>
        <row r="61">
          <cell r="A61" t="str">
            <v>IR</v>
          </cell>
          <cell r="B61" t="str">
            <v>Iran</v>
          </cell>
          <cell r="C61">
            <v>126180612.18352596</v>
          </cell>
          <cell r="D61">
            <v>88273638.466200009</v>
          </cell>
          <cell r="E61">
            <v>1267972585</v>
          </cell>
          <cell r="F61">
            <v>3089835694</v>
          </cell>
          <cell r="G61">
            <v>0</v>
          </cell>
          <cell r="H61">
            <v>4255009.2470000004</v>
          </cell>
          <cell r="I61">
            <v>18936439.550000001</v>
          </cell>
          <cell r="J61">
            <v>665593002.79999995</v>
          </cell>
          <cell r="K61">
            <v>1</v>
          </cell>
          <cell r="L61" t="str">
            <v>FDI</v>
          </cell>
          <cell r="M61">
            <v>3089835694</v>
          </cell>
        </row>
        <row r="62">
          <cell r="A62" t="str">
            <v>IQ</v>
          </cell>
          <cell r="B62" t="str">
            <v>Iraq</v>
          </cell>
          <cell r="C62">
            <v>1669155193.7438014</v>
          </cell>
          <cell r="D62">
            <v>128600585.76639999</v>
          </cell>
          <cell r="E62">
            <v>273359992.39999998</v>
          </cell>
          <cell r="F62">
            <v>2963333653</v>
          </cell>
          <cell r="G62">
            <v>0</v>
          </cell>
          <cell r="H62">
            <v>0</v>
          </cell>
          <cell r="I62">
            <v>0</v>
          </cell>
          <cell r="J62">
            <v>0</v>
          </cell>
          <cell r="K62">
            <v>1</v>
          </cell>
          <cell r="L62" t="str">
            <v>FDI</v>
          </cell>
          <cell r="M62">
            <v>2963333653</v>
          </cell>
        </row>
        <row r="63">
          <cell r="A63" t="str">
            <v>JM</v>
          </cell>
          <cell r="B63" t="str">
            <v>Jamaica</v>
          </cell>
          <cell r="C63">
            <v>149719351.91559869</v>
          </cell>
          <cell r="D63">
            <v>277474067.09220004</v>
          </cell>
          <cell r="E63" t="str">
            <v/>
          </cell>
          <cell r="F63">
            <v>587849178.5</v>
          </cell>
          <cell r="G63">
            <v>106769767.40000001</v>
          </cell>
          <cell r="H63">
            <v>1906254024.7337</v>
          </cell>
          <cell r="I63">
            <v>107132747.14999999</v>
          </cell>
          <cell r="J63">
            <v>-179888193.59999999</v>
          </cell>
          <cell r="K63">
            <v>1</v>
          </cell>
          <cell r="L63" t="str">
            <v>long-debt (commercial)</v>
          </cell>
          <cell r="M63">
            <v>1906254024.7337</v>
          </cell>
        </row>
        <row r="64">
          <cell r="A64" t="str">
            <v>JO</v>
          </cell>
          <cell r="B64" t="str">
            <v>Jordan</v>
          </cell>
          <cell r="C64">
            <v>1398194650.5612679</v>
          </cell>
          <cell r="D64">
            <v>606316746.87759995</v>
          </cell>
          <cell r="E64">
            <v>3540145652</v>
          </cell>
          <cell r="F64">
            <v>1689257492</v>
          </cell>
          <cell r="G64">
            <v>148811691.90000001</v>
          </cell>
          <cell r="H64">
            <v>2575646309.0999999</v>
          </cell>
          <cell r="I64">
            <v>244452813.19999999</v>
          </cell>
          <cell r="J64">
            <v>1481668305</v>
          </cell>
          <cell r="K64">
            <v>1</v>
          </cell>
          <cell r="L64" t="str">
            <v>remittances</v>
          </cell>
          <cell r="M64">
            <v>3540145652</v>
          </cell>
        </row>
        <row r="65">
          <cell r="A65" t="str">
            <v>KZ</v>
          </cell>
          <cell r="B65" t="str">
            <v>Kazakhstan</v>
          </cell>
          <cell r="C65">
            <v>141216646.94914567</v>
          </cell>
          <cell r="D65">
            <v>1823645435.2864003</v>
          </cell>
          <cell r="E65">
            <v>197311062.59999999</v>
          </cell>
          <cell r="F65">
            <v>8974850552</v>
          </cell>
          <cell r="G65">
            <v>60097029.560000002</v>
          </cell>
          <cell r="H65">
            <v>41823382780</v>
          </cell>
          <cell r="I65">
            <v>6837211.3499999996</v>
          </cell>
          <cell r="J65">
            <v>285883167.30000001</v>
          </cell>
          <cell r="K65">
            <v>1</v>
          </cell>
          <cell r="L65" t="str">
            <v>long-debt (commercial)</v>
          </cell>
          <cell r="M65">
            <v>41823382780</v>
          </cell>
        </row>
        <row r="66">
          <cell r="A66" t="str">
            <v>KE</v>
          </cell>
          <cell r="B66" t="str">
            <v>Kenya</v>
          </cell>
          <cell r="C66">
            <v>3575611732.9361501</v>
          </cell>
          <cell r="D66">
            <v>354337984.6523</v>
          </cell>
          <cell r="E66">
            <v>1276185743</v>
          </cell>
          <cell r="F66">
            <v>492797713.89999998</v>
          </cell>
          <cell r="G66">
            <v>0</v>
          </cell>
          <cell r="H66">
            <v>12976160.26</v>
          </cell>
          <cell r="I66">
            <v>0</v>
          </cell>
          <cell r="J66">
            <v>855519277.39999998</v>
          </cell>
          <cell r="K66">
            <v>1</v>
          </cell>
          <cell r="L66" t="str">
            <v>ODA</v>
          </cell>
          <cell r="M66">
            <v>3575611732.9361501</v>
          </cell>
        </row>
        <row r="67">
          <cell r="A67" t="str">
            <v>KI</v>
          </cell>
          <cell r="B67" t="str">
            <v>Kiribati</v>
          </cell>
          <cell r="C67">
            <v>69867198.259454906</v>
          </cell>
          <cell r="D67">
            <v>596846.77799999993</v>
          </cell>
          <cell r="E67" t="str">
            <v/>
          </cell>
          <cell r="F67">
            <v>9525044.1180000007</v>
          </cell>
          <cell r="G67">
            <v>0</v>
          </cell>
          <cell r="H67">
            <v>0</v>
          </cell>
          <cell r="I67">
            <v>0</v>
          </cell>
          <cell r="J67">
            <v>0</v>
          </cell>
          <cell r="K67">
            <v>1</v>
          </cell>
          <cell r="L67" t="str">
            <v>ODA</v>
          </cell>
          <cell r="M67">
            <v>69867198.259454906</v>
          </cell>
        </row>
        <row r="68">
          <cell r="A68" t="str">
            <v>KP</v>
          </cell>
          <cell r="B68" t="str">
            <v>Democratic People's Republic of Korea</v>
          </cell>
          <cell r="C68">
            <v>74407014.122293398</v>
          </cell>
          <cell r="D68">
            <v>3372184.2957000001</v>
          </cell>
          <cell r="E68" t="str">
            <v/>
          </cell>
          <cell r="F68" t="str">
            <v/>
          </cell>
          <cell r="G68">
            <v>0</v>
          </cell>
          <cell r="H68" t="str">
            <v/>
          </cell>
          <cell r="I68" t="str">
            <v/>
          </cell>
          <cell r="J68">
            <v>0</v>
          </cell>
          <cell r="K68">
            <v>0</v>
          </cell>
          <cell r="L68" t="str">
            <v/>
          </cell>
          <cell r="M68" t="str">
            <v/>
          </cell>
        </row>
        <row r="69">
          <cell r="A69" t="str">
            <v>XK</v>
          </cell>
          <cell r="B69" t="str">
            <v>Kosovo</v>
          </cell>
          <cell r="C69">
            <v>482932713.50479209</v>
          </cell>
          <cell r="D69">
            <v>15020643.913000001</v>
          </cell>
          <cell r="E69">
            <v>1261544112</v>
          </cell>
          <cell r="F69" t="str">
            <v/>
          </cell>
          <cell r="G69">
            <v>-1229290.584</v>
          </cell>
          <cell r="H69">
            <v>110686425.77925795</v>
          </cell>
          <cell r="I69">
            <v>0</v>
          </cell>
          <cell r="J69">
            <v>21734331.199999999</v>
          </cell>
          <cell r="K69">
            <v>1</v>
          </cell>
          <cell r="L69" t="str">
            <v>remittances</v>
          </cell>
          <cell r="M69">
            <v>1261544112</v>
          </cell>
        </row>
        <row r="70">
          <cell r="A70" t="str">
            <v>KG</v>
          </cell>
          <cell r="B70" t="str">
            <v>Kyrgyzstan</v>
          </cell>
          <cell r="C70">
            <v>387882997.34065092</v>
          </cell>
          <cell r="D70">
            <v>12682994.032500001</v>
          </cell>
          <cell r="E70">
            <v>2376827882</v>
          </cell>
          <cell r="F70">
            <v>686146838</v>
          </cell>
          <cell r="G70">
            <v>-1458062.031</v>
          </cell>
          <cell r="H70">
            <v>535351650.39999998</v>
          </cell>
          <cell r="I70">
            <v>234691498.09999999</v>
          </cell>
          <cell r="J70">
            <v>87579724.439999998</v>
          </cell>
          <cell r="K70">
            <v>1</v>
          </cell>
          <cell r="L70" t="str">
            <v>remittances</v>
          </cell>
          <cell r="M70">
            <v>2376827882</v>
          </cell>
        </row>
        <row r="71">
          <cell r="A71" t="str">
            <v>LA</v>
          </cell>
          <cell r="B71" t="str">
            <v>Lao People's Democratic Republic</v>
          </cell>
          <cell r="C71">
            <v>478064552.94015419</v>
          </cell>
          <cell r="D71">
            <v>14463586.9202</v>
          </cell>
          <cell r="E71">
            <v>55472193.75</v>
          </cell>
          <cell r="F71">
            <v>278286424.89999998</v>
          </cell>
          <cell r="G71">
            <v>6337785.2960000001</v>
          </cell>
          <cell r="H71">
            <v>897408990.60000002</v>
          </cell>
          <cell r="I71">
            <v>535881059.24880004</v>
          </cell>
          <cell r="J71">
            <v>711698728.60000002</v>
          </cell>
          <cell r="K71">
            <v>1</v>
          </cell>
          <cell r="L71" t="str">
            <v>long-debt (commercial)</v>
          </cell>
          <cell r="M71">
            <v>897408990.60000002</v>
          </cell>
        </row>
        <row r="72">
          <cell r="A72" t="str">
            <v>LB</v>
          </cell>
          <cell r="B72" t="str">
            <v>Lebanon</v>
          </cell>
          <cell r="C72">
            <v>712369932.81592309</v>
          </cell>
          <cell r="D72">
            <v>86711889.397100016</v>
          </cell>
          <cell r="E72">
            <v>7168466405</v>
          </cell>
          <cell r="F72">
            <v>2770870067</v>
          </cell>
          <cell r="G72">
            <v>-131119293.7</v>
          </cell>
          <cell r="H72">
            <v>2953238909.3910003</v>
          </cell>
          <cell r="I72">
            <v>0</v>
          </cell>
          <cell r="J72">
            <v>569292545.39999998</v>
          </cell>
          <cell r="K72">
            <v>1</v>
          </cell>
          <cell r="L72" t="str">
            <v>remittances</v>
          </cell>
          <cell r="M72">
            <v>7168466405</v>
          </cell>
        </row>
        <row r="73">
          <cell r="A73" t="str">
            <v>LS</v>
          </cell>
          <cell r="B73" t="str">
            <v>Lesotho</v>
          </cell>
          <cell r="C73">
            <v>334205671.38420188</v>
          </cell>
          <cell r="D73">
            <v>20442002.146500003</v>
          </cell>
          <cell r="E73">
            <v>538174225.39999998</v>
          </cell>
          <cell r="F73">
            <v>48995133.189999998</v>
          </cell>
          <cell r="G73">
            <v>0</v>
          </cell>
          <cell r="H73">
            <v>0</v>
          </cell>
          <cell r="I73">
            <v>12854432.313999999</v>
          </cell>
          <cell r="J73">
            <v>0</v>
          </cell>
          <cell r="K73">
            <v>1</v>
          </cell>
          <cell r="L73" t="str">
            <v>remittances</v>
          </cell>
          <cell r="M73">
            <v>538174225.39999998</v>
          </cell>
        </row>
        <row r="74">
          <cell r="A74" t="str">
            <v>LR</v>
          </cell>
          <cell r="B74" t="str">
            <v>Liberia</v>
          </cell>
          <cell r="C74">
            <v>534088939.22173923</v>
          </cell>
          <cell r="D74">
            <v>4774774.2240000004</v>
          </cell>
          <cell r="E74" t="str">
            <v/>
          </cell>
          <cell r="F74">
            <v>1028994934</v>
          </cell>
          <cell r="G74">
            <v>0</v>
          </cell>
          <cell r="H74">
            <v>0</v>
          </cell>
          <cell r="I74">
            <v>10210723.060000001</v>
          </cell>
          <cell r="J74">
            <v>0</v>
          </cell>
          <cell r="K74">
            <v>1</v>
          </cell>
          <cell r="L74" t="str">
            <v>FDI</v>
          </cell>
          <cell r="M74">
            <v>1028994934</v>
          </cell>
        </row>
        <row r="75">
          <cell r="A75" t="str">
            <v>LY</v>
          </cell>
          <cell r="B75" t="str">
            <v>Libya</v>
          </cell>
          <cell r="C75">
            <v>137069038.2652818</v>
          </cell>
          <cell r="D75">
            <v>119369.35560000001</v>
          </cell>
          <cell r="E75" t="str">
            <v/>
          </cell>
          <cell r="F75">
            <v>1794776530</v>
          </cell>
          <cell r="G75">
            <v>0</v>
          </cell>
          <cell r="H75">
            <v>0</v>
          </cell>
          <cell r="I75">
            <v>0</v>
          </cell>
          <cell r="J75">
            <v>0</v>
          </cell>
          <cell r="K75">
            <v>1</v>
          </cell>
          <cell r="L75" t="str">
            <v>FDI</v>
          </cell>
          <cell r="M75">
            <v>1794776530</v>
          </cell>
        </row>
        <row r="76">
          <cell r="A76" t="str">
            <v>MK</v>
          </cell>
          <cell r="B76" t="str">
            <v>Former Yugoslav Republic of Macedonia</v>
          </cell>
          <cell r="C76">
            <v>300172351.17092311</v>
          </cell>
          <cell r="D76">
            <v>93307046.294</v>
          </cell>
          <cell r="E76" t="str">
            <v/>
          </cell>
          <cell r="F76">
            <v>312168401.69999999</v>
          </cell>
          <cell r="G76">
            <v>-642144.37529999996</v>
          </cell>
          <cell r="H76">
            <v>732181666.29899991</v>
          </cell>
          <cell r="I76">
            <v>142054632.1645</v>
          </cell>
          <cell r="J76">
            <v>-269191287.80000001</v>
          </cell>
          <cell r="K76">
            <v>1</v>
          </cell>
          <cell r="L76" t="str">
            <v>long-debt (commercial)</v>
          </cell>
          <cell r="M76">
            <v>732181666.29899991</v>
          </cell>
        </row>
        <row r="77">
          <cell r="A77" t="str">
            <v>MG</v>
          </cell>
          <cell r="B77" t="str">
            <v>Madagascar</v>
          </cell>
          <cell r="C77">
            <v>711486271.23665988</v>
          </cell>
          <cell r="D77">
            <v>2218280.5249000001</v>
          </cell>
          <cell r="E77" t="str">
            <v/>
          </cell>
          <cell r="F77">
            <v>796896578.39999998</v>
          </cell>
          <cell r="G77">
            <v>0</v>
          </cell>
          <cell r="H77">
            <v>2764975.1209999998</v>
          </cell>
          <cell r="I77">
            <v>12482630.542309999</v>
          </cell>
          <cell r="J77">
            <v>20932589.859999999</v>
          </cell>
          <cell r="K77">
            <v>1</v>
          </cell>
          <cell r="L77" t="str">
            <v>FDI</v>
          </cell>
          <cell r="M77">
            <v>796896578.39999998</v>
          </cell>
        </row>
        <row r="78">
          <cell r="A78" t="str">
            <v>MW</v>
          </cell>
          <cell r="B78" t="str">
            <v>Malawi</v>
          </cell>
          <cell r="C78">
            <v>1162315428.0875466</v>
          </cell>
          <cell r="D78">
            <v>9947446.2999999989</v>
          </cell>
          <cell r="E78">
            <v>26562493</v>
          </cell>
          <cell r="F78">
            <v>131813947.5</v>
          </cell>
          <cell r="G78">
            <v>0</v>
          </cell>
          <cell r="H78">
            <v>0</v>
          </cell>
          <cell r="I78">
            <v>106296916.2814</v>
          </cell>
          <cell r="J78">
            <v>12242310.48</v>
          </cell>
          <cell r="K78">
            <v>1</v>
          </cell>
          <cell r="L78" t="str">
            <v>ODA</v>
          </cell>
          <cell r="M78">
            <v>1162315428.0875466</v>
          </cell>
        </row>
        <row r="79">
          <cell r="A79" t="str">
            <v>MY</v>
          </cell>
          <cell r="B79" t="str">
            <v>Malaysia</v>
          </cell>
          <cell r="C79">
            <v>226803868.73547092</v>
          </cell>
          <cell r="D79">
            <v>87099839.802799985</v>
          </cell>
          <cell r="E79">
            <v>1357639814</v>
          </cell>
          <cell r="F79">
            <v>12659770212</v>
          </cell>
          <cell r="G79">
            <v>0</v>
          </cell>
          <cell r="H79">
            <v>17717648856.299999</v>
          </cell>
          <cell r="I79">
            <v>432488.19089999999</v>
          </cell>
          <cell r="J79">
            <v>11353949845</v>
          </cell>
          <cell r="K79">
            <v>1</v>
          </cell>
          <cell r="L79" t="str">
            <v>long-debt (commercial)</v>
          </cell>
          <cell r="M79">
            <v>17717648856.299999</v>
          </cell>
        </row>
        <row r="80">
          <cell r="A80" t="str">
            <v>MV</v>
          </cell>
          <cell r="B80" t="str">
            <v>Maldives</v>
          </cell>
          <cell r="C80">
            <v>31814386.40179342</v>
          </cell>
          <cell r="D80">
            <v>1840277.5655</v>
          </cell>
          <cell r="E80">
            <v>3145630.7650000001</v>
          </cell>
          <cell r="F80">
            <v>307833600.60000002</v>
          </cell>
          <cell r="G80">
            <v>0</v>
          </cell>
          <cell r="H80">
            <v>6403353.8640000001</v>
          </cell>
          <cell r="I80">
            <v>56434354.069000006</v>
          </cell>
          <cell r="J80">
            <v>-45712670.579999998</v>
          </cell>
          <cell r="K80">
            <v>1</v>
          </cell>
          <cell r="L80" t="str">
            <v>FDI</v>
          </cell>
          <cell r="M80">
            <v>307833600.60000002</v>
          </cell>
        </row>
        <row r="81">
          <cell r="A81" t="str">
            <v>ML</v>
          </cell>
          <cell r="B81" t="str">
            <v>Mali</v>
          </cell>
          <cell r="C81">
            <v>1409022510.2843199</v>
          </cell>
          <cell r="D81">
            <v>14045794.175600002</v>
          </cell>
          <cell r="E81">
            <v>752553318.29999995</v>
          </cell>
          <cell r="F81">
            <v>386698899.10000002</v>
          </cell>
          <cell r="G81">
            <v>0</v>
          </cell>
          <cell r="H81">
            <v>314421.14779999998</v>
          </cell>
          <cell r="I81">
            <v>37297755.377999999</v>
          </cell>
          <cell r="J81">
            <v>24505175.420000002</v>
          </cell>
          <cell r="K81">
            <v>1</v>
          </cell>
          <cell r="L81" t="str">
            <v>ODA</v>
          </cell>
          <cell r="M81">
            <v>1409022510.2843199</v>
          </cell>
        </row>
        <row r="82">
          <cell r="A82" t="str">
            <v>MH</v>
          </cell>
          <cell r="B82" t="str">
            <v>Marshall Islands</v>
          </cell>
          <cell r="C82">
            <v>98027621.216598824</v>
          </cell>
          <cell r="D82">
            <v>119369.35560000001</v>
          </cell>
          <cell r="E82">
            <v>22865920.260000002</v>
          </cell>
          <cell r="F82">
            <v>22952066.120000001</v>
          </cell>
          <cell r="G82">
            <v>0</v>
          </cell>
          <cell r="H82">
            <v>0</v>
          </cell>
          <cell r="I82">
            <v>0</v>
          </cell>
          <cell r="J82">
            <v>0</v>
          </cell>
          <cell r="K82">
            <v>1</v>
          </cell>
          <cell r="L82" t="str">
            <v>ODA</v>
          </cell>
          <cell r="M82">
            <v>98027621.216598824</v>
          </cell>
        </row>
        <row r="83">
          <cell r="A83" t="str">
            <v>MR</v>
          </cell>
          <cell r="B83" t="str">
            <v>Mauritania</v>
          </cell>
          <cell r="C83">
            <v>328989524.28418624</v>
          </cell>
          <cell r="D83">
            <v>218933345.61669996</v>
          </cell>
          <cell r="E83" t="str">
            <v/>
          </cell>
          <cell r="F83">
            <v>1167215922</v>
          </cell>
          <cell r="G83">
            <v>0</v>
          </cell>
          <cell r="H83">
            <v>0</v>
          </cell>
          <cell r="I83">
            <v>93863381.300000012</v>
          </cell>
          <cell r="J83">
            <v>6068014.2879999997</v>
          </cell>
          <cell r="K83">
            <v>1</v>
          </cell>
          <cell r="L83" t="str">
            <v>FDI</v>
          </cell>
          <cell r="M83">
            <v>1167215922</v>
          </cell>
        </row>
        <row r="84">
          <cell r="A84" t="str">
            <v>MU</v>
          </cell>
          <cell r="B84" t="str">
            <v>Mauritius</v>
          </cell>
          <cell r="C84">
            <v>172965396.78234226</v>
          </cell>
          <cell r="D84">
            <v>275186154.44319999</v>
          </cell>
          <cell r="E84">
            <v>230649054.80000001</v>
          </cell>
          <cell r="F84">
            <v>255796188.40000001</v>
          </cell>
          <cell r="G84">
            <v>698524363.20000005</v>
          </cell>
          <cell r="H84">
            <v>3489578089</v>
          </cell>
          <cell r="I84">
            <v>84956724.790000007</v>
          </cell>
          <cell r="J84">
            <v>-48950825.649999999</v>
          </cell>
          <cell r="K84">
            <v>1</v>
          </cell>
          <cell r="L84" t="str">
            <v>long-debt (commercial)</v>
          </cell>
          <cell r="M84">
            <v>3489578089</v>
          </cell>
        </row>
        <row r="85">
          <cell r="A85" t="str">
            <v>MX</v>
          </cell>
          <cell r="B85" t="str">
            <v>Mexico</v>
          </cell>
          <cell r="C85">
            <v>760754061.02913916</v>
          </cell>
          <cell r="D85">
            <v>5456413034.2612</v>
          </cell>
          <cell r="E85">
            <v>21747157496</v>
          </cell>
          <cell r="F85">
            <v>37435824901</v>
          </cell>
          <cell r="G85">
            <v>-921871861.89999998</v>
          </cell>
          <cell r="H85">
            <v>78297744025</v>
          </cell>
          <cell r="I85">
            <v>0</v>
          </cell>
          <cell r="J85">
            <v>14210965693</v>
          </cell>
          <cell r="K85">
            <v>1</v>
          </cell>
          <cell r="L85" t="str">
            <v>long-debt (commercial)</v>
          </cell>
          <cell r="M85">
            <v>78297744025</v>
          </cell>
        </row>
        <row r="86">
          <cell r="A86" t="str">
            <v>FM</v>
          </cell>
          <cell r="B86" t="str">
            <v>Micronesia</v>
          </cell>
          <cell r="C86">
            <v>148607352.42369312</v>
          </cell>
          <cell r="D86">
            <v>636636.56320000009</v>
          </cell>
          <cell r="E86" t="str">
            <v/>
          </cell>
          <cell r="F86">
            <v>786566.53449999995</v>
          </cell>
          <cell r="G86">
            <v>0</v>
          </cell>
          <cell r="H86">
            <v>0</v>
          </cell>
          <cell r="I86">
            <v>0</v>
          </cell>
          <cell r="J86">
            <v>0</v>
          </cell>
          <cell r="K86">
            <v>1</v>
          </cell>
          <cell r="L86" t="str">
            <v>ODA</v>
          </cell>
          <cell r="M86">
            <v>148607352.42369312</v>
          </cell>
        </row>
        <row r="87">
          <cell r="A87" t="str">
            <v>MD</v>
          </cell>
          <cell r="B87" t="str">
            <v>Moldova</v>
          </cell>
          <cell r="C87">
            <v>352473162.94657898</v>
          </cell>
          <cell r="D87">
            <v>98658772.403400004</v>
          </cell>
          <cell r="E87">
            <v>2118203132</v>
          </cell>
          <cell r="F87">
            <v>209848461.09999999</v>
          </cell>
          <cell r="G87">
            <v>9217328.9739999995</v>
          </cell>
          <cell r="H87">
            <v>585723559.81700003</v>
          </cell>
          <cell r="I87">
            <v>0</v>
          </cell>
          <cell r="J87">
            <v>343265669.19999999</v>
          </cell>
          <cell r="K87">
            <v>1</v>
          </cell>
          <cell r="L87" t="str">
            <v>remittances</v>
          </cell>
          <cell r="M87">
            <v>2118203132</v>
          </cell>
        </row>
        <row r="88">
          <cell r="A88" t="str">
            <v>MN</v>
          </cell>
          <cell r="B88" t="str">
            <v>Mongolia</v>
          </cell>
          <cell r="C88">
            <v>515739141.57266337</v>
          </cell>
          <cell r="D88">
            <v>279533188.4763</v>
          </cell>
          <cell r="E88">
            <v>259077042.80000001</v>
          </cell>
          <cell r="F88">
            <v>2062054540</v>
          </cell>
          <cell r="G88">
            <v>3118321.9759999998</v>
          </cell>
          <cell r="H88">
            <v>3447461682</v>
          </cell>
          <cell r="I88">
            <v>252359572.19999999</v>
          </cell>
          <cell r="J88">
            <v>661591826.5</v>
          </cell>
          <cell r="K88">
            <v>1</v>
          </cell>
          <cell r="L88" t="str">
            <v>long-debt (commercial)</v>
          </cell>
          <cell r="M88">
            <v>3447461682</v>
          </cell>
        </row>
        <row r="89">
          <cell r="A89" t="str">
            <v>ME</v>
          </cell>
          <cell r="B89" t="str">
            <v>Montenegro</v>
          </cell>
          <cell r="C89">
            <v>134448012.01917073</v>
          </cell>
          <cell r="D89">
            <v>63703446.105200008</v>
          </cell>
          <cell r="E89">
            <v>378759758.19999999</v>
          </cell>
          <cell r="F89">
            <v>398277964.69999999</v>
          </cell>
          <cell r="G89">
            <v>12615832.039999999</v>
          </cell>
          <cell r="H89">
            <v>271679826.81</v>
          </cell>
          <cell r="I89">
            <v>699834.92980000004</v>
          </cell>
          <cell r="J89">
            <v>-63211598.359999999</v>
          </cell>
          <cell r="K89">
            <v>1</v>
          </cell>
          <cell r="L89" t="str">
            <v>FDI</v>
          </cell>
          <cell r="M89">
            <v>398277964.69999999</v>
          </cell>
        </row>
        <row r="90">
          <cell r="A90" t="str">
            <v>MS</v>
          </cell>
          <cell r="B90" t="str">
            <v>Montserrat</v>
          </cell>
          <cell r="C90">
            <v>54425270.713180587</v>
          </cell>
          <cell r="D90">
            <v>0</v>
          </cell>
          <cell r="E90" t="str">
            <v/>
          </cell>
          <cell r="F90" t="str">
            <v/>
          </cell>
          <cell r="G90">
            <v>0</v>
          </cell>
          <cell r="H90" t="str">
            <v/>
          </cell>
          <cell r="I90" t="str">
            <v/>
          </cell>
          <cell r="J90">
            <v>0</v>
          </cell>
          <cell r="K90">
            <v>0</v>
          </cell>
          <cell r="L90" t="str">
            <v/>
          </cell>
          <cell r="M90" t="str">
            <v/>
          </cell>
        </row>
        <row r="91">
          <cell r="A91" t="str">
            <v>MA</v>
          </cell>
          <cell r="B91" t="str">
            <v>Morocco</v>
          </cell>
          <cell r="C91">
            <v>2389026124.4534163</v>
          </cell>
          <cell r="D91">
            <v>2546804886.4038</v>
          </cell>
          <cell r="E91" t="str">
            <v/>
          </cell>
          <cell r="F91">
            <v>3185023436</v>
          </cell>
          <cell r="G91">
            <v>40877408.329999998</v>
          </cell>
          <cell r="H91">
            <v>4092853668.3000002</v>
          </cell>
          <cell r="I91">
            <v>333072054.89999998</v>
          </cell>
          <cell r="J91">
            <v>1122375972</v>
          </cell>
          <cell r="K91">
            <v>1</v>
          </cell>
          <cell r="L91" t="str">
            <v>long-debt (commercial)</v>
          </cell>
          <cell r="M91">
            <v>4092853668.3000002</v>
          </cell>
        </row>
        <row r="92">
          <cell r="A92" t="str">
            <v>MZ</v>
          </cell>
          <cell r="B92" t="str">
            <v>Mozambique</v>
          </cell>
          <cell r="C92">
            <v>2420728642.0331068</v>
          </cell>
          <cell r="D92">
            <v>223479328.5758</v>
          </cell>
          <cell r="E92">
            <v>197836901.30000001</v>
          </cell>
          <cell r="F92">
            <v>5942390234</v>
          </cell>
          <cell r="G92">
            <v>180745.70259999999</v>
          </cell>
          <cell r="H92">
            <v>872526897.09317994</v>
          </cell>
          <cell r="I92">
            <v>469843934.39999998</v>
          </cell>
          <cell r="J92">
            <v>105128537.7</v>
          </cell>
          <cell r="K92">
            <v>1</v>
          </cell>
          <cell r="L92" t="str">
            <v>FDI</v>
          </cell>
          <cell r="M92">
            <v>5942390234</v>
          </cell>
        </row>
        <row r="93">
          <cell r="A93" t="str">
            <v>MM</v>
          </cell>
          <cell r="B93" t="str">
            <v>Myanmar</v>
          </cell>
          <cell r="C93">
            <v>8803473256.1260452</v>
          </cell>
          <cell r="D93">
            <v>204330494.44829997</v>
          </cell>
          <cell r="E93">
            <v>539754245</v>
          </cell>
          <cell r="F93">
            <v>2762784329</v>
          </cell>
          <cell r="G93">
            <v>0</v>
          </cell>
          <cell r="H93">
            <v>0</v>
          </cell>
          <cell r="I93">
            <v>59934092.82</v>
          </cell>
          <cell r="J93">
            <v>0</v>
          </cell>
          <cell r="K93">
            <v>1</v>
          </cell>
          <cell r="L93" t="str">
            <v>ODA</v>
          </cell>
          <cell r="M93">
            <v>8803473256.1260452</v>
          </cell>
        </row>
        <row r="94">
          <cell r="A94" t="str">
            <v>NA</v>
          </cell>
          <cell r="B94" t="str">
            <v>Namibia</v>
          </cell>
          <cell r="C94">
            <v>297931336.72438586</v>
          </cell>
          <cell r="D94">
            <v>16522708.304300001</v>
          </cell>
          <cell r="E94">
            <v>16058874.51</v>
          </cell>
          <cell r="F94">
            <v>783435320.60000002</v>
          </cell>
          <cell r="G94">
            <v>13934815.57</v>
          </cell>
          <cell r="H94">
            <v>0</v>
          </cell>
          <cell r="I94">
            <v>0</v>
          </cell>
          <cell r="J94">
            <v>0</v>
          </cell>
          <cell r="K94">
            <v>1</v>
          </cell>
          <cell r="L94" t="str">
            <v>FDI</v>
          </cell>
          <cell r="M94">
            <v>783435320.60000002</v>
          </cell>
        </row>
        <row r="95">
          <cell r="A95" t="str">
            <v>NR</v>
          </cell>
          <cell r="B95" t="str">
            <v>Nauru</v>
          </cell>
          <cell r="C95">
            <v>30222327.834680941</v>
          </cell>
          <cell r="D95">
            <v>228791.26490000001</v>
          </cell>
          <cell r="E95" t="str">
            <v/>
          </cell>
          <cell r="F95" t="str">
            <v/>
          </cell>
          <cell r="G95">
            <v>0</v>
          </cell>
          <cell r="H95" t="str">
            <v/>
          </cell>
          <cell r="I95" t="str">
            <v/>
          </cell>
          <cell r="J95">
            <v>0</v>
          </cell>
          <cell r="K95">
            <v>0</v>
          </cell>
          <cell r="L95" t="str">
            <v/>
          </cell>
          <cell r="M95" t="str">
            <v/>
          </cell>
        </row>
        <row r="96">
          <cell r="A96" t="str">
            <v>NP</v>
          </cell>
          <cell r="B96" t="str">
            <v>Nepal</v>
          </cell>
          <cell r="C96">
            <v>1041271296.4961343</v>
          </cell>
          <cell r="D96">
            <v>9529653.555399999</v>
          </cell>
          <cell r="E96">
            <v>5214465692</v>
          </cell>
          <cell r="F96">
            <v>75582628.420000002</v>
          </cell>
          <cell r="G96">
            <v>0</v>
          </cell>
          <cell r="H96">
            <v>0</v>
          </cell>
          <cell r="I96">
            <v>49679228.826000005</v>
          </cell>
          <cell r="J96">
            <v>-42087298.18</v>
          </cell>
          <cell r="K96">
            <v>1</v>
          </cell>
          <cell r="L96" t="str">
            <v>remittances</v>
          </cell>
          <cell r="M96">
            <v>5214465692</v>
          </cell>
        </row>
        <row r="97">
          <cell r="A97" t="str">
            <v>NI</v>
          </cell>
          <cell r="B97" t="str">
            <v>Nicaragua</v>
          </cell>
          <cell r="C97">
            <v>520863636.85563582</v>
          </cell>
          <cell r="D97">
            <v>52452884.339899994</v>
          </cell>
          <cell r="E97">
            <v>996507093</v>
          </cell>
          <cell r="F97">
            <v>842385030.29999995</v>
          </cell>
          <cell r="G97">
            <v>0</v>
          </cell>
          <cell r="H97">
            <v>850245518</v>
          </cell>
          <cell r="I97">
            <v>89172434.159999996</v>
          </cell>
          <cell r="J97">
            <v>-46581797.880000003</v>
          </cell>
          <cell r="K97">
            <v>1</v>
          </cell>
          <cell r="L97" t="str">
            <v>remittances</v>
          </cell>
          <cell r="M97">
            <v>996507093</v>
          </cell>
        </row>
        <row r="98">
          <cell r="A98" t="str">
            <v>NE</v>
          </cell>
          <cell r="B98" t="str">
            <v>Niger</v>
          </cell>
          <cell r="C98">
            <v>796550787.72385943</v>
          </cell>
          <cell r="D98">
            <v>16323759.3783</v>
          </cell>
          <cell r="E98">
            <v>128656036.8</v>
          </cell>
          <cell r="F98">
            <v>632879870.70000005</v>
          </cell>
          <cell r="G98">
            <v>0</v>
          </cell>
          <cell r="H98">
            <v>0</v>
          </cell>
          <cell r="I98">
            <v>80424904.390000001</v>
          </cell>
          <cell r="J98">
            <v>-28063633.989999998</v>
          </cell>
          <cell r="K98">
            <v>1</v>
          </cell>
          <cell r="L98" t="str">
            <v>ODA</v>
          </cell>
          <cell r="M98">
            <v>796550787.72385943</v>
          </cell>
        </row>
        <row r="99">
          <cell r="A99" t="str">
            <v>NG</v>
          </cell>
          <cell r="B99" t="str">
            <v>Nigeria</v>
          </cell>
          <cell r="C99">
            <v>2658858516.6681662</v>
          </cell>
          <cell r="D99">
            <v>647170908.83169997</v>
          </cell>
          <cell r="E99">
            <v>22108651352</v>
          </cell>
          <cell r="F99">
            <v>5235953344</v>
          </cell>
          <cell r="G99">
            <v>0</v>
          </cell>
          <cell r="H99">
            <v>2429442312.8000002</v>
          </cell>
          <cell r="I99">
            <v>260765457.09999999</v>
          </cell>
          <cell r="J99">
            <v>0</v>
          </cell>
          <cell r="K99">
            <v>1</v>
          </cell>
          <cell r="L99" t="str">
            <v>remittances</v>
          </cell>
          <cell r="M99">
            <v>22108651352</v>
          </cell>
        </row>
        <row r="100">
          <cell r="A100" t="str">
            <v>NU</v>
          </cell>
          <cell r="B100" t="str">
            <v>Niue</v>
          </cell>
          <cell r="C100">
            <v>18016603.720420703</v>
          </cell>
          <cell r="D100" t="e">
            <v>#N/A</v>
          </cell>
          <cell r="E100" t="str">
            <v/>
          </cell>
          <cell r="F100" t="str">
            <v/>
          </cell>
          <cell r="G100">
            <v>0</v>
          </cell>
          <cell r="H100" t="str">
            <v/>
          </cell>
          <cell r="I100" t="str">
            <v/>
          </cell>
          <cell r="J100">
            <v>0</v>
          </cell>
          <cell r="K100">
            <v>0</v>
          </cell>
          <cell r="L100" t="str">
            <v/>
          </cell>
          <cell r="M100" t="str">
            <v/>
          </cell>
        </row>
        <row r="101">
          <cell r="A101" t="str">
            <v>PK</v>
          </cell>
          <cell r="B101" t="str">
            <v>Pakistan</v>
          </cell>
          <cell r="C101">
            <v>2788440822.7186952</v>
          </cell>
          <cell r="D101">
            <v>889271856.88110006</v>
          </cell>
          <cell r="E101" t="str">
            <v/>
          </cell>
          <cell r="F101">
            <v>1312270251</v>
          </cell>
          <cell r="G101">
            <v>118475814.5</v>
          </cell>
          <cell r="H101">
            <v>1738256978</v>
          </cell>
          <cell r="I101">
            <v>1041818924.61</v>
          </cell>
          <cell r="J101">
            <v>-678725852.70000005</v>
          </cell>
          <cell r="K101">
            <v>1</v>
          </cell>
          <cell r="L101" t="str">
            <v>ODA</v>
          </cell>
          <cell r="M101">
            <v>2788440822.7186952</v>
          </cell>
        </row>
        <row r="102">
          <cell r="A102" t="str">
            <v>PW</v>
          </cell>
          <cell r="B102" t="str">
            <v>Palau</v>
          </cell>
          <cell r="C102">
            <v>39039491.719621509</v>
          </cell>
          <cell r="D102">
            <v>6396207.970900001</v>
          </cell>
          <cell r="E102" t="str">
            <v/>
          </cell>
          <cell r="F102">
            <v>5672289.659</v>
          </cell>
          <cell r="G102">
            <v>0</v>
          </cell>
          <cell r="H102">
            <v>0</v>
          </cell>
          <cell r="I102">
            <v>0</v>
          </cell>
          <cell r="J102">
            <v>0</v>
          </cell>
          <cell r="K102">
            <v>1</v>
          </cell>
          <cell r="L102" t="str">
            <v>ODA</v>
          </cell>
          <cell r="M102">
            <v>39039491.719621509</v>
          </cell>
        </row>
        <row r="103">
          <cell r="A103" t="str">
            <v>PA</v>
          </cell>
          <cell r="B103" t="str">
            <v>Panama</v>
          </cell>
          <cell r="C103">
            <v>52693847.232656799</v>
          </cell>
          <cell r="D103">
            <v>1257914269.3127999</v>
          </cell>
          <cell r="E103">
            <v>447890298.5</v>
          </cell>
          <cell r="F103">
            <v>4576646917</v>
          </cell>
          <cell r="G103">
            <v>0</v>
          </cell>
          <cell r="H103">
            <v>2035351849.3</v>
          </cell>
          <cell r="I103">
            <v>254872054.30000001</v>
          </cell>
          <cell r="J103">
            <v>0</v>
          </cell>
          <cell r="K103">
            <v>1</v>
          </cell>
          <cell r="L103" t="str">
            <v>FDI</v>
          </cell>
          <cell r="M103">
            <v>4576646917</v>
          </cell>
        </row>
        <row r="104">
          <cell r="A104" t="str">
            <v>PG</v>
          </cell>
          <cell r="B104" t="str">
            <v>Papua New Guinea</v>
          </cell>
          <cell r="C104">
            <v>732131902.65716147</v>
          </cell>
          <cell r="D104">
            <v>932055823.4174</v>
          </cell>
          <cell r="E104">
            <v>15646303.48</v>
          </cell>
          <cell r="F104">
            <v>19668487.219999999</v>
          </cell>
          <cell r="G104">
            <v>0</v>
          </cell>
          <cell r="H104">
            <v>1159398582</v>
          </cell>
          <cell r="I104">
            <v>1593271866.1460001</v>
          </cell>
          <cell r="J104">
            <v>26984178.629999999</v>
          </cell>
          <cell r="K104">
            <v>1</v>
          </cell>
          <cell r="L104" t="str">
            <v>long-debt (official)</v>
          </cell>
          <cell r="M104">
            <v>1593271866.1460001</v>
          </cell>
        </row>
        <row r="105">
          <cell r="A105" t="str">
            <v>PY</v>
          </cell>
          <cell r="B105" t="str">
            <v>Paraguay</v>
          </cell>
          <cell r="C105">
            <v>191465238.00253534</v>
          </cell>
          <cell r="D105">
            <v>225021182.75229999</v>
          </cell>
          <cell r="E105">
            <v>555674059.89999998</v>
          </cell>
          <cell r="F105">
            <v>324180196.5</v>
          </cell>
          <cell r="G105">
            <v>0</v>
          </cell>
          <cell r="H105">
            <v>1386184935.4000001</v>
          </cell>
          <cell r="I105">
            <v>0</v>
          </cell>
          <cell r="J105">
            <v>436592053.39999998</v>
          </cell>
          <cell r="K105">
            <v>1</v>
          </cell>
          <cell r="L105" t="str">
            <v>long-debt (commercial)</v>
          </cell>
          <cell r="M105">
            <v>1386184935.4000001</v>
          </cell>
        </row>
        <row r="106">
          <cell r="A106" t="str">
            <v>PE</v>
          </cell>
          <cell r="B106" t="str">
            <v>Peru</v>
          </cell>
          <cell r="C106">
            <v>532181032.02099323</v>
          </cell>
          <cell r="D106">
            <v>533700388.88759995</v>
          </cell>
          <cell r="E106">
            <v>2612229182</v>
          </cell>
          <cell r="F106">
            <v>10258884540</v>
          </cell>
          <cell r="G106">
            <v>589741892.20000005</v>
          </cell>
          <cell r="H106">
            <v>5454093104.6000004</v>
          </cell>
          <cell r="I106">
            <v>56324751.229999997</v>
          </cell>
          <cell r="J106">
            <v>-2099781540</v>
          </cell>
          <cell r="K106">
            <v>1</v>
          </cell>
          <cell r="L106" t="str">
            <v>FDI</v>
          </cell>
          <cell r="M106">
            <v>10258884540</v>
          </cell>
        </row>
        <row r="107">
          <cell r="A107" t="str">
            <v>PH</v>
          </cell>
          <cell r="B107" t="str">
            <v>Philippines</v>
          </cell>
          <cell r="C107">
            <v>1094290053.5282965</v>
          </cell>
          <cell r="D107">
            <v>1089066315.8166001</v>
          </cell>
          <cell r="E107">
            <v>26116703604</v>
          </cell>
          <cell r="F107">
            <v>3791579222</v>
          </cell>
          <cell r="G107">
            <v>-33448906.879999999</v>
          </cell>
          <cell r="H107">
            <v>3790525455.0300002</v>
          </cell>
          <cell r="I107">
            <v>87257261.670000002</v>
          </cell>
          <cell r="J107">
            <v>2681029362</v>
          </cell>
          <cell r="K107">
            <v>1</v>
          </cell>
          <cell r="L107" t="str">
            <v>remittances</v>
          </cell>
          <cell r="M107">
            <v>26116703604</v>
          </cell>
        </row>
        <row r="108">
          <cell r="A108" t="str">
            <v>RW</v>
          </cell>
          <cell r="B108" t="str">
            <v>Rwanda</v>
          </cell>
          <cell r="C108">
            <v>1093824914.3018956</v>
          </cell>
          <cell r="D108">
            <v>49558177.466600001</v>
          </cell>
          <cell r="E108">
            <v>188785190.5</v>
          </cell>
          <cell r="F108">
            <v>115600235.59999999</v>
          </cell>
          <cell r="G108">
            <v>428626.53240000003</v>
          </cell>
          <cell r="H108">
            <v>401842395.5</v>
          </cell>
          <cell r="I108">
            <v>45311631.833300002</v>
          </cell>
          <cell r="J108">
            <v>-84524454.609999999</v>
          </cell>
          <cell r="K108">
            <v>1</v>
          </cell>
          <cell r="L108" t="str">
            <v>ODA</v>
          </cell>
          <cell r="M108">
            <v>1093824914.3018956</v>
          </cell>
        </row>
        <row r="109">
          <cell r="A109" t="str">
            <v>WS</v>
          </cell>
          <cell r="B109" t="str">
            <v>Samoa</v>
          </cell>
          <cell r="C109">
            <v>129848333.76742344</v>
          </cell>
          <cell r="D109">
            <v>835585.48919999995</v>
          </cell>
          <cell r="E109">
            <v>160420877.90000001</v>
          </cell>
          <cell r="F109">
            <v>28858869.420000002</v>
          </cell>
          <cell r="G109">
            <v>0</v>
          </cell>
          <cell r="H109">
            <v>0</v>
          </cell>
          <cell r="I109">
            <v>13844540.970000001</v>
          </cell>
          <cell r="J109">
            <v>0</v>
          </cell>
          <cell r="K109">
            <v>1</v>
          </cell>
          <cell r="L109" t="str">
            <v>remittances</v>
          </cell>
          <cell r="M109">
            <v>160420877.90000001</v>
          </cell>
        </row>
        <row r="110">
          <cell r="A110" t="str">
            <v>ST</v>
          </cell>
          <cell r="B110" t="str">
            <v>Sao Tome and Principe</v>
          </cell>
          <cell r="C110">
            <v>53648961.472359046</v>
          </cell>
          <cell r="D110">
            <v>0</v>
          </cell>
          <cell r="E110" t="str">
            <v/>
          </cell>
          <cell r="F110">
            <v>26484887.460000001</v>
          </cell>
          <cell r="G110">
            <v>4952.6739550000002</v>
          </cell>
          <cell r="H110">
            <v>0</v>
          </cell>
          <cell r="I110">
            <v>6143450.5470000003</v>
          </cell>
          <cell r="J110">
            <v>-1765659.1640000001</v>
          </cell>
          <cell r="K110">
            <v>1</v>
          </cell>
          <cell r="L110" t="str">
            <v>ODA</v>
          </cell>
          <cell r="M110">
            <v>53648961.472359046</v>
          </cell>
        </row>
        <row r="111">
          <cell r="A111" t="str">
            <v>SN</v>
          </cell>
          <cell r="B111" t="str">
            <v>Senegal</v>
          </cell>
          <cell r="C111">
            <v>1031628727.2592911</v>
          </cell>
          <cell r="D111">
            <v>99703254.264900014</v>
          </cell>
          <cell r="E111" t="str">
            <v/>
          </cell>
          <cell r="F111">
            <v>292547543</v>
          </cell>
          <cell r="G111">
            <v>0</v>
          </cell>
          <cell r="H111">
            <v>123781017.59999999</v>
          </cell>
          <cell r="I111">
            <v>52724474.390000001</v>
          </cell>
          <cell r="J111">
            <v>0</v>
          </cell>
          <cell r="K111">
            <v>1</v>
          </cell>
          <cell r="L111" t="str">
            <v>ODA</v>
          </cell>
          <cell r="M111">
            <v>1031628727.2592911</v>
          </cell>
        </row>
        <row r="112">
          <cell r="A112" t="str">
            <v>RS</v>
          </cell>
          <cell r="B112" t="str">
            <v>Serbia</v>
          </cell>
          <cell r="C112">
            <v>921259265.71087706</v>
          </cell>
          <cell r="D112">
            <v>828632224.23629999</v>
          </cell>
          <cell r="E112">
            <v>3004196234</v>
          </cell>
          <cell r="F112">
            <v>1216045007</v>
          </cell>
          <cell r="G112">
            <v>-35950612.039999999</v>
          </cell>
          <cell r="H112">
            <v>7326617180.4700003</v>
          </cell>
          <cell r="I112">
            <v>304414678.69999999</v>
          </cell>
          <cell r="J112">
            <v>-316418530.60000002</v>
          </cell>
          <cell r="K112">
            <v>1</v>
          </cell>
          <cell r="L112" t="str">
            <v>long-debt (commercial)</v>
          </cell>
          <cell r="M112">
            <v>7326617180.4700003</v>
          </cell>
        </row>
        <row r="113">
          <cell r="A113" t="str">
            <v>SC</v>
          </cell>
          <cell r="B113" t="str">
            <v>Seychelles</v>
          </cell>
          <cell r="C113">
            <v>22086058.185426001</v>
          </cell>
          <cell r="D113">
            <v>11389826.013499999</v>
          </cell>
          <cell r="E113">
            <v>12385364.380000001</v>
          </cell>
          <cell r="F113">
            <v>148729135.59999999</v>
          </cell>
          <cell r="G113">
            <v>0</v>
          </cell>
          <cell r="H113">
            <v>355771.31089999998</v>
          </cell>
          <cell r="I113">
            <v>3882615.1069999998</v>
          </cell>
          <cell r="J113">
            <v>568615832.20000005</v>
          </cell>
          <cell r="K113">
            <v>1</v>
          </cell>
          <cell r="L113" t="str">
            <v>short-debt</v>
          </cell>
          <cell r="M113">
            <v>568615832.20000005</v>
          </cell>
        </row>
        <row r="114">
          <cell r="A114" t="str">
            <v>SL</v>
          </cell>
          <cell r="B114" t="str">
            <v>Sierra Leone</v>
          </cell>
          <cell r="C114">
            <v>553401619.62552321</v>
          </cell>
          <cell r="D114">
            <v>8485171.6939000022</v>
          </cell>
          <cell r="E114" t="str">
            <v/>
          </cell>
          <cell r="F114">
            <v>514194859.89999998</v>
          </cell>
          <cell r="G114">
            <v>7759428.398</v>
          </cell>
          <cell r="H114">
            <v>0</v>
          </cell>
          <cell r="I114">
            <v>15952131.34</v>
          </cell>
          <cell r="J114">
            <v>177311066.19999999</v>
          </cell>
          <cell r="K114">
            <v>1</v>
          </cell>
          <cell r="L114" t="str">
            <v>ODA</v>
          </cell>
          <cell r="M114">
            <v>553401619.62552321</v>
          </cell>
        </row>
        <row r="115">
          <cell r="A115" t="str">
            <v>SB</v>
          </cell>
          <cell r="B115" t="str">
            <v>Solomon Islands</v>
          </cell>
          <cell r="C115">
            <v>309002699.97908342</v>
          </cell>
          <cell r="D115">
            <v>38984042.049699999</v>
          </cell>
          <cell r="E115">
            <v>15042923.960000001</v>
          </cell>
          <cell r="F115">
            <v>99481748.590000004</v>
          </cell>
          <cell r="G115">
            <v>0</v>
          </cell>
          <cell r="H115">
            <v>5143924.53</v>
          </cell>
          <cell r="I115">
            <v>0</v>
          </cell>
          <cell r="J115">
            <v>944676.5625</v>
          </cell>
          <cell r="K115">
            <v>1</v>
          </cell>
          <cell r="L115" t="str">
            <v>ODA</v>
          </cell>
          <cell r="M115">
            <v>309002699.97908342</v>
          </cell>
        </row>
        <row r="116">
          <cell r="A116" t="str">
            <v>SO</v>
          </cell>
          <cell r="B116" t="str">
            <v>Somalia</v>
          </cell>
          <cell r="C116">
            <v>860613949.23479986</v>
          </cell>
          <cell r="D116">
            <v>0</v>
          </cell>
          <cell r="E116" t="str">
            <v/>
          </cell>
          <cell r="F116" t="str">
            <v/>
          </cell>
          <cell r="G116">
            <v>0</v>
          </cell>
          <cell r="H116" t="str">
            <v/>
          </cell>
          <cell r="I116" t="str">
            <v/>
          </cell>
          <cell r="J116">
            <v>0</v>
          </cell>
          <cell r="K116">
            <v>0</v>
          </cell>
          <cell r="L116" t="str">
            <v/>
          </cell>
          <cell r="M116" t="str">
            <v/>
          </cell>
        </row>
        <row r="117">
          <cell r="A117" t="str">
            <v>ZA</v>
          </cell>
          <cell r="B117" t="str">
            <v>South Africa</v>
          </cell>
          <cell r="C117">
            <v>1420739330.6850479</v>
          </cell>
          <cell r="D117">
            <v>1551393777.5016999</v>
          </cell>
          <cell r="E117">
            <v>1080278546</v>
          </cell>
          <cell r="F117">
            <v>9144259420</v>
          </cell>
          <cell r="G117">
            <v>1129306079</v>
          </cell>
          <cell r="H117">
            <v>9891879849.5</v>
          </cell>
          <cell r="I117">
            <v>0</v>
          </cell>
          <cell r="J117">
            <v>-691297237.5</v>
          </cell>
          <cell r="K117">
            <v>1</v>
          </cell>
          <cell r="L117" t="str">
            <v>long-debt (commercial)</v>
          </cell>
          <cell r="M117">
            <v>9891879849.5</v>
          </cell>
        </row>
        <row r="118">
          <cell r="A118" t="str">
            <v>SS</v>
          </cell>
          <cell r="B118" t="str">
            <v>South Sudan</v>
          </cell>
          <cell r="C118">
            <v>1443824036.2413833</v>
          </cell>
          <cell r="D118">
            <v>2486861.5749999997</v>
          </cell>
          <cell r="E118" t="str">
            <v/>
          </cell>
          <cell r="F118" t="str">
            <v/>
          </cell>
          <cell r="G118">
            <v>0</v>
          </cell>
          <cell r="H118">
            <v>0</v>
          </cell>
          <cell r="I118">
            <v>0</v>
          </cell>
          <cell r="J118">
            <v>0</v>
          </cell>
          <cell r="K118">
            <v>0</v>
          </cell>
          <cell r="L118" t="str">
            <v/>
          </cell>
          <cell r="M118" t="str">
            <v/>
          </cell>
        </row>
        <row r="119">
          <cell r="A119" t="str">
            <v>LK</v>
          </cell>
          <cell r="B119" t="str">
            <v>Sri Lanka</v>
          </cell>
          <cell r="C119">
            <v>955283663.94740641</v>
          </cell>
          <cell r="D119">
            <v>308340992.96110004</v>
          </cell>
          <cell r="E119">
            <v>6078163596</v>
          </cell>
          <cell r="F119">
            <v>866419829</v>
          </cell>
          <cell r="G119">
            <v>248982438.80000001</v>
          </cell>
          <cell r="H119">
            <v>1460400329.04</v>
          </cell>
          <cell r="I119">
            <v>1097873439.5599999</v>
          </cell>
          <cell r="J119">
            <v>-23657935.190000001</v>
          </cell>
          <cell r="K119">
            <v>1</v>
          </cell>
          <cell r="L119" t="str">
            <v>remittances</v>
          </cell>
          <cell r="M119">
            <v>6078163596</v>
          </cell>
        </row>
        <row r="120">
          <cell r="A120" t="str">
            <v>SH</v>
          </cell>
          <cell r="B120" t="str">
            <v>Saint Helena</v>
          </cell>
          <cell r="C120">
            <v>137545823.69793501</v>
          </cell>
          <cell r="D120">
            <v>0</v>
          </cell>
          <cell r="E120" t="str">
            <v/>
          </cell>
          <cell r="F120" t="str">
            <v/>
          </cell>
          <cell r="G120">
            <v>0</v>
          </cell>
          <cell r="H120" t="str">
            <v/>
          </cell>
          <cell r="I120" t="str">
            <v/>
          </cell>
          <cell r="J120">
            <v>0</v>
          </cell>
          <cell r="K120">
            <v>0</v>
          </cell>
          <cell r="L120" t="str">
            <v/>
          </cell>
          <cell r="M120" t="str">
            <v/>
          </cell>
        </row>
        <row r="121">
          <cell r="A121" t="str">
            <v>LC</v>
          </cell>
          <cell r="B121" t="str">
            <v>Saint Lucia</v>
          </cell>
          <cell r="C121">
            <v>30366301.215509452</v>
          </cell>
          <cell r="D121">
            <v>5769518.8540000003</v>
          </cell>
          <cell r="E121">
            <v>30579477.34</v>
          </cell>
          <cell r="F121">
            <v>84869129.379999995</v>
          </cell>
          <cell r="G121">
            <v>0</v>
          </cell>
          <cell r="H121">
            <v>0</v>
          </cell>
          <cell r="I121">
            <v>0</v>
          </cell>
          <cell r="J121">
            <v>54482424.109999999</v>
          </cell>
          <cell r="K121">
            <v>1</v>
          </cell>
          <cell r="L121" t="str">
            <v>FDI</v>
          </cell>
          <cell r="M121">
            <v>84869129.379999995</v>
          </cell>
        </row>
        <row r="122">
          <cell r="A122" t="str">
            <v>VC</v>
          </cell>
          <cell r="B122" t="str">
            <v>Saint Vincent and the Grenadines</v>
          </cell>
          <cell r="C122">
            <v>12954095.212951802</v>
          </cell>
          <cell r="D122">
            <v>6137574.3671000004</v>
          </cell>
          <cell r="E122">
            <v>31945776.640000001</v>
          </cell>
          <cell r="F122">
            <v>124039472.2</v>
          </cell>
          <cell r="G122">
            <v>0</v>
          </cell>
          <cell r="H122">
            <v>956130.64359999995</v>
          </cell>
          <cell r="I122">
            <v>37106916.57</v>
          </cell>
          <cell r="J122">
            <v>0</v>
          </cell>
          <cell r="K122">
            <v>1</v>
          </cell>
          <cell r="L122" t="str">
            <v>FDI</v>
          </cell>
          <cell r="M122">
            <v>124039472.2</v>
          </cell>
        </row>
        <row r="123">
          <cell r="A123" t="str">
            <v>SD</v>
          </cell>
          <cell r="B123" t="str">
            <v>Sudan</v>
          </cell>
          <cell r="C123">
            <v>1176162625.71117</v>
          </cell>
          <cell r="D123">
            <v>63743235.8904</v>
          </cell>
          <cell r="E123">
            <v>419810910.19999999</v>
          </cell>
          <cell r="F123">
            <v>2847696903</v>
          </cell>
          <cell r="G123">
            <v>12262.09951</v>
          </cell>
          <cell r="H123">
            <v>0</v>
          </cell>
          <cell r="I123">
            <v>245402610.60500002</v>
          </cell>
          <cell r="J123">
            <v>-116875178.90000001</v>
          </cell>
          <cell r="K123">
            <v>1</v>
          </cell>
          <cell r="L123" t="str">
            <v>FDI</v>
          </cell>
          <cell r="M123">
            <v>2847696903</v>
          </cell>
        </row>
        <row r="124">
          <cell r="A124" t="str">
            <v>SR</v>
          </cell>
          <cell r="B124" t="str">
            <v>Suriname</v>
          </cell>
          <cell r="C124">
            <v>29971017.94069488</v>
          </cell>
          <cell r="D124">
            <v>113271571.01810001</v>
          </cell>
          <cell r="E124">
            <v>6838448.2869999995</v>
          </cell>
          <cell r="F124">
            <v>113234512.90000001</v>
          </cell>
          <cell r="G124">
            <v>0</v>
          </cell>
          <cell r="H124">
            <v>0</v>
          </cell>
          <cell r="I124">
            <v>0</v>
          </cell>
          <cell r="J124">
            <v>0</v>
          </cell>
          <cell r="K124">
            <v>1</v>
          </cell>
          <cell r="L124" t="str">
            <v>OOFs</v>
          </cell>
          <cell r="M124">
            <v>113271571.01810001</v>
          </cell>
        </row>
        <row r="125">
          <cell r="A125" t="str">
            <v>SZ</v>
          </cell>
          <cell r="B125" t="str">
            <v>Swaziland</v>
          </cell>
          <cell r="C125">
            <v>123054067.61714536</v>
          </cell>
          <cell r="D125">
            <v>3969031.0737000001</v>
          </cell>
          <cell r="E125">
            <v>30789742.510000002</v>
          </cell>
          <cell r="F125">
            <v>72814616.840000004</v>
          </cell>
          <cell r="G125">
            <v>0</v>
          </cell>
          <cell r="H125">
            <v>0</v>
          </cell>
          <cell r="I125">
            <v>9964318.313000001</v>
          </cell>
          <cell r="J125">
            <v>6522516.9960000003</v>
          </cell>
          <cell r="K125">
            <v>1</v>
          </cell>
          <cell r="L125" t="str">
            <v>ODA</v>
          </cell>
          <cell r="M125">
            <v>123054067.61714536</v>
          </cell>
        </row>
        <row r="126">
          <cell r="A126" t="str">
            <v>SY</v>
          </cell>
          <cell r="B126" t="str">
            <v>Syrian Arab Republic</v>
          </cell>
          <cell r="C126">
            <v>1960035105.4440699</v>
          </cell>
          <cell r="D126">
            <v>5829203.5317999991</v>
          </cell>
          <cell r="E126">
            <v>1471995417</v>
          </cell>
          <cell r="F126" t="str">
            <v/>
          </cell>
          <cell r="G126">
            <v>0</v>
          </cell>
          <cell r="H126">
            <v>0</v>
          </cell>
          <cell r="I126">
            <v>0</v>
          </cell>
          <cell r="J126">
            <v>0</v>
          </cell>
          <cell r="K126">
            <v>1</v>
          </cell>
          <cell r="L126" t="str">
            <v>ODA</v>
          </cell>
          <cell r="M126">
            <v>1960035105.4440699</v>
          </cell>
        </row>
        <row r="127">
          <cell r="A127" t="str">
            <v>TJ</v>
          </cell>
          <cell r="B127" t="str">
            <v>Tajikistan</v>
          </cell>
          <cell r="C127">
            <v>393365033.18530458</v>
          </cell>
          <cell r="D127">
            <v>19924734.938900001</v>
          </cell>
          <cell r="E127" t="str">
            <v/>
          </cell>
          <cell r="F127">
            <v>103554305.90000001</v>
          </cell>
          <cell r="G127">
            <v>0</v>
          </cell>
          <cell r="H127">
            <v>0</v>
          </cell>
          <cell r="I127">
            <v>62820635.311999999</v>
          </cell>
          <cell r="J127">
            <v>103734400.40000001</v>
          </cell>
          <cell r="K127">
            <v>1</v>
          </cell>
          <cell r="L127" t="str">
            <v>ODA</v>
          </cell>
          <cell r="M127">
            <v>393365033.18530458</v>
          </cell>
        </row>
        <row r="128">
          <cell r="A128" t="str">
            <v>TZ</v>
          </cell>
          <cell r="B128" t="str">
            <v>Tanzania</v>
          </cell>
          <cell r="C128">
            <v>3677938791.7716913</v>
          </cell>
          <cell r="D128">
            <v>101732533.31009999</v>
          </cell>
          <cell r="E128">
            <v>67886597.079999998</v>
          </cell>
          <cell r="F128">
            <v>1711491010</v>
          </cell>
          <cell r="G128">
            <v>3215445.0490000001</v>
          </cell>
          <cell r="H128">
            <v>891156493.20000005</v>
          </cell>
          <cell r="I128">
            <v>0</v>
          </cell>
          <cell r="J128">
            <v>-472570418.89999998</v>
          </cell>
          <cell r="K128">
            <v>1</v>
          </cell>
          <cell r="L128" t="str">
            <v>ODA</v>
          </cell>
          <cell r="M128">
            <v>3677938791.7716913</v>
          </cell>
        </row>
        <row r="129">
          <cell r="A129" t="str">
            <v>TH</v>
          </cell>
          <cell r="B129" t="str">
            <v>Thailand</v>
          </cell>
          <cell r="C129">
            <v>994472886.25553966</v>
          </cell>
          <cell r="D129">
            <v>1870786383.3021002</v>
          </cell>
          <cell r="E129">
            <v>5065632416</v>
          </cell>
          <cell r="F129">
            <v>13027977759</v>
          </cell>
          <cell r="G129">
            <v>-6528266464</v>
          </cell>
          <cell r="H129">
            <v>17788308239</v>
          </cell>
          <cell r="I129">
            <v>0</v>
          </cell>
          <cell r="J129">
            <v>1790906958</v>
          </cell>
          <cell r="K129">
            <v>1</v>
          </cell>
          <cell r="L129" t="str">
            <v>long-debt (commercial)</v>
          </cell>
          <cell r="M129">
            <v>17788308239</v>
          </cell>
        </row>
        <row r="130">
          <cell r="A130" t="str">
            <v>TL</v>
          </cell>
          <cell r="B130" t="str">
            <v>Timor-Leste</v>
          </cell>
          <cell r="C130">
            <v>266763977.37125757</v>
          </cell>
          <cell r="D130">
            <v>5650149.4983999999</v>
          </cell>
          <cell r="E130">
            <v>123286953.3</v>
          </cell>
          <cell r="F130">
            <v>24160005.300000001</v>
          </cell>
          <cell r="G130">
            <v>2435361.656</v>
          </cell>
          <cell r="H130">
            <v>0</v>
          </cell>
          <cell r="I130">
            <v>0</v>
          </cell>
          <cell r="J130">
            <v>0</v>
          </cell>
          <cell r="K130">
            <v>1</v>
          </cell>
          <cell r="L130" t="str">
            <v>ODA</v>
          </cell>
          <cell r="M130">
            <v>266763977.37125757</v>
          </cell>
        </row>
        <row r="131">
          <cell r="A131" t="str">
            <v>TG</v>
          </cell>
          <cell r="B131" t="str">
            <v>Togo</v>
          </cell>
          <cell r="C131">
            <v>228768394.01716962</v>
          </cell>
          <cell r="D131">
            <v>25505252.313200001</v>
          </cell>
          <cell r="E131">
            <v>337009537.30000001</v>
          </cell>
          <cell r="F131">
            <v>80551340.079999998</v>
          </cell>
          <cell r="G131">
            <v>0</v>
          </cell>
          <cell r="H131">
            <v>57344267.82</v>
          </cell>
          <cell r="I131">
            <v>89345693.025999993</v>
          </cell>
          <cell r="J131">
            <v>36333184.810000002</v>
          </cell>
          <cell r="K131">
            <v>1</v>
          </cell>
          <cell r="L131" t="str">
            <v>remittances</v>
          </cell>
          <cell r="M131">
            <v>337009537.30000001</v>
          </cell>
        </row>
        <row r="132">
          <cell r="A132" t="str">
            <v>TK</v>
          </cell>
          <cell r="B132" t="str">
            <v>Tokelau</v>
          </cell>
          <cell r="C132">
            <v>23262759.092909418</v>
          </cell>
          <cell r="D132" t="e">
            <v>#N/A</v>
          </cell>
          <cell r="E132" t="str">
            <v/>
          </cell>
          <cell r="F132" t="str">
            <v/>
          </cell>
          <cell r="G132">
            <v>0</v>
          </cell>
          <cell r="H132" t="str">
            <v/>
          </cell>
          <cell r="I132" t="str">
            <v/>
          </cell>
          <cell r="J132">
            <v>0</v>
          </cell>
          <cell r="K132">
            <v>0</v>
          </cell>
          <cell r="L132" t="str">
            <v/>
          </cell>
          <cell r="M132" t="str">
            <v/>
          </cell>
        </row>
        <row r="133">
          <cell r="A133" t="str">
            <v>TO</v>
          </cell>
          <cell r="B133" t="str">
            <v>Tonga</v>
          </cell>
          <cell r="C133">
            <v>85656815.012769893</v>
          </cell>
          <cell r="D133">
            <v>318318.28160000005</v>
          </cell>
          <cell r="E133">
            <v>66750112.770000003</v>
          </cell>
          <cell r="F133">
            <v>11532010.76</v>
          </cell>
          <cell r="G133">
            <v>0</v>
          </cell>
          <cell r="H133">
            <v>0</v>
          </cell>
          <cell r="I133">
            <v>1294810.1580000001</v>
          </cell>
          <cell r="J133">
            <v>0</v>
          </cell>
          <cell r="K133">
            <v>1</v>
          </cell>
          <cell r="L133" t="str">
            <v>ODA</v>
          </cell>
          <cell r="M133">
            <v>85656815.012769893</v>
          </cell>
        </row>
        <row r="134">
          <cell r="A134" t="str">
            <v>TN</v>
          </cell>
          <cell r="B134" t="str">
            <v>Tunisia</v>
          </cell>
          <cell r="C134">
            <v>999367933.83786201</v>
          </cell>
          <cell r="D134">
            <v>358307015.72599995</v>
          </cell>
          <cell r="E134">
            <v>2351255533</v>
          </cell>
          <cell r="F134">
            <v>1094173095</v>
          </cell>
          <cell r="G134">
            <v>79911600.180000007</v>
          </cell>
          <cell r="H134">
            <v>250161561.87900001</v>
          </cell>
          <cell r="I134">
            <v>526392327.39999998</v>
          </cell>
          <cell r="J134">
            <v>49346023.460000001</v>
          </cell>
          <cell r="K134">
            <v>1</v>
          </cell>
          <cell r="L134" t="str">
            <v>remittances</v>
          </cell>
          <cell r="M134">
            <v>2351255533</v>
          </cell>
        </row>
        <row r="135">
          <cell r="A135" t="str">
            <v>TR</v>
          </cell>
          <cell r="B135" t="str">
            <v>Turkey</v>
          </cell>
          <cell r="C135">
            <v>3487189272.941535</v>
          </cell>
          <cell r="D135">
            <v>4383849531.8563004</v>
          </cell>
          <cell r="E135">
            <v>876056139.79999995</v>
          </cell>
          <cell r="F135">
            <v>12636741219</v>
          </cell>
          <cell r="G135">
            <v>826014251.89999998</v>
          </cell>
          <cell r="H135">
            <v>74107779844</v>
          </cell>
          <cell r="I135">
            <v>107570238.2</v>
          </cell>
          <cell r="J135">
            <v>28057965678</v>
          </cell>
          <cell r="K135">
            <v>1</v>
          </cell>
          <cell r="L135" t="str">
            <v>long-debt (commercial)</v>
          </cell>
          <cell r="M135">
            <v>74107779844</v>
          </cell>
        </row>
        <row r="136">
          <cell r="A136" t="str">
            <v>TM</v>
          </cell>
          <cell r="B136" t="str">
            <v>Turkmenistan</v>
          </cell>
          <cell r="C136">
            <v>23898308.484130755</v>
          </cell>
          <cell r="D136">
            <v>98539403.047800004</v>
          </cell>
          <cell r="E136" t="str">
            <v/>
          </cell>
          <cell r="F136">
            <v>2927839350</v>
          </cell>
          <cell r="G136">
            <v>0</v>
          </cell>
          <cell r="H136">
            <v>11371897.48</v>
          </cell>
          <cell r="I136">
            <v>8848185.0739999991</v>
          </cell>
          <cell r="J136">
            <v>-24868939.27</v>
          </cell>
          <cell r="K136">
            <v>1</v>
          </cell>
          <cell r="L136" t="str">
            <v>FDI</v>
          </cell>
          <cell r="M136">
            <v>2927839350</v>
          </cell>
        </row>
        <row r="137">
          <cell r="A137" t="str">
            <v>TV</v>
          </cell>
          <cell r="B137" t="str">
            <v>Tuvalu</v>
          </cell>
          <cell r="C137">
            <v>29160597.40673051</v>
          </cell>
          <cell r="D137">
            <v>159159.14080000002</v>
          </cell>
          <cell r="E137" t="str">
            <v/>
          </cell>
          <cell r="F137" t="str">
            <v/>
          </cell>
          <cell r="G137">
            <v>0</v>
          </cell>
          <cell r="H137">
            <v>0</v>
          </cell>
          <cell r="I137">
            <v>0</v>
          </cell>
          <cell r="J137">
            <v>0</v>
          </cell>
          <cell r="K137">
            <v>0</v>
          </cell>
          <cell r="L137" t="str">
            <v/>
          </cell>
          <cell r="M137" t="str">
            <v/>
          </cell>
        </row>
        <row r="138">
          <cell r="A138" t="str">
            <v>UG</v>
          </cell>
          <cell r="B138" t="str">
            <v>Uganda</v>
          </cell>
          <cell r="C138">
            <v>1837465372.5940692</v>
          </cell>
          <cell r="D138">
            <v>63693498.658900008</v>
          </cell>
          <cell r="E138">
            <v>924638742.10000002</v>
          </cell>
          <cell r="F138">
            <v>1091164778</v>
          </cell>
          <cell r="G138">
            <v>90322089.120000005</v>
          </cell>
          <cell r="H138">
            <v>0</v>
          </cell>
          <cell r="I138">
            <v>26298878.969999999</v>
          </cell>
          <cell r="J138">
            <v>0</v>
          </cell>
          <cell r="K138">
            <v>1</v>
          </cell>
          <cell r="L138" t="str">
            <v>ODA</v>
          </cell>
          <cell r="M138">
            <v>1837465372.5940692</v>
          </cell>
        </row>
        <row r="139">
          <cell r="A139" t="str">
            <v>UA</v>
          </cell>
          <cell r="B139" t="str">
            <v>Ukraine</v>
          </cell>
          <cell r="C139">
            <v>737509679.16643047</v>
          </cell>
          <cell r="D139">
            <v>1254472452.8929999</v>
          </cell>
          <cell r="E139">
            <v>9688969637</v>
          </cell>
          <cell r="F139">
            <v>3742642113</v>
          </cell>
          <cell r="G139">
            <v>1171126410</v>
          </cell>
          <cell r="H139">
            <v>32304914779</v>
          </cell>
          <cell r="I139">
            <v>0</v>
          </cell>
          <cell r="J139">
            <v>1531396653</v>
          </cell>
          <cell r="K139">
            <v>1</v>
          </cell>
          <cell r="L139" t="str">
            <v>long-debt (commercial)</v>
          </cell>
          <cell r="M139">
            <v>32304914779</v>
          </cell>
        </row>
        <row r="140">
          <cell r="A140" t="str">
            <v>UY</v>
          </cell>
          <cell r="B140" t="str">
            <v>Uruguay</v>
          </cell>
          <cell r="C140">
            <v>45095706.907994136</v>
          </cell>
          <cell r="D140">
            <v>474503135.95630002</v>
          </cell>
          <cell r="E140">
            <v>114584204.2</v>
          </cell>
          <cell r="F140">
            <v>2602140691</v>
          </cell>
          <cell r="G140">
            <v>85936.560620000004</v>
          </cell>
          <cell r="H140">
            <v>0</v>
          </cell>
          <cell r="I140">
            <v>0</v>
          </cell>
          <cell r="J140">
            <v>0</v>
          </cell>
          <cell r="K140">
            <v>1</v>
          </cell>
          <cell r="L140" t="str">
            <v>FDI</v>
          </cell>
          <cell r="M140">
            <v>2602140691</v>
          </cell>
        </row>
        <row r="141">
          <cell r="A141" t="str">
            <v>UZ</v>
          </cell>
          <cell r="B141" t="str">
            <v>Uzbekistan</v>
          </cell>
          <cell r="C141">
            <v>340774549.8858487</v>
          </cell>
          <cell r="D141">
            <v>665513999.8089</v>
          </cell>
          <cell r="E141" t="str">
            <v/>
          </cell>
          <cell r="F141">
            <v>1050023714</v>
          </cell>
          <cell r="G141">
            <v>0</v>
          </cell>
          <cell r="H141">
            <v>1564620268.4300001</v>
          </cell>
          <cell r="I141">
            <v>186457587.046</v>
          </cell>
          <cell r="J141">
            <v>79946095.239999995</v>
          </cell>
          <cell r="K141">
            <v>1</v>
          </cell>
          <cell r="L141" t="str">
            <v>long-debt (commercial)</v>
          </cell>
          <cell r="M141">
            <v>1564620268.4300001</v>
          </cell>
        </row>
        <row r="142">
          <cell r="A142" t="str">
            <v>VU</v>
          </cell>
          <cell r="B142" t="str">
            <v>Vanuatu</v>
          </cell>
          <cell r="C142">
            <v>99661332.829435319</v>
          </cell>
          <cell r="D142">
            <v>1730855.6561999999</v>
          </cell>
          <cell r="E142">
            <v>21850147.899999999</v>
          </cell>
          <cell r="F142">
            <v>34880197.380000003</v>
          </cell>
          <cell r="G142">
            <v>0</v>
          </cell>
          <cell r="H142">
            <v>0</v>
          </cell>
          <cell r="I142">
            <v>0</v>
          </cell>
          <cell r="J142">
            <v>-229811426.19999999</v>
          </cell>
          <cell r="K142">
            <v>1</v>
          </cell>
          <cell r="L142" t="str">
            <v>ODA</v>
          </cell>
          <cell r="M142">
            <v>99661332.829435319</v>
          </cell>
        </row>
        <row r="143">
          <cell r="A143" t="str">
            <v>VE</v>
          </cell>
          <cell r="B143" t="str">
            <v>Venezuela</v>
          </cell>
          <cell r="C143">
            <v>38689817.67179665</v>
          </cell>
          <cell r="D143">
            <v>66240044.91170001</v>
          </cell>
          <cell r="E143">
            <v>124821140.40000001</v>
          </cell>
          <cell r="F143">
            <v>9766808346</v>
          </cell>
          <cell r="G143">
            <v>0</v>
          </cell>
          <cell r="H143">
            <v>155823770.345</v>
          </cell>
          <cell r="I143">
            <v>1858771225.0910001</v>
          </cell>
          <cell r="J143">
            <v>6530165751</v>
          </cell>
          <cell r="K143">
            <v>1</v>
          </cell>
          <cell r="L143" t="str">
            <v>FDI</v>
          </cell>
          <cell r="M143">
            <v>9766808346</v>
          </cell>
        </row>
        <row r="144">
          <cell r="A144" t="str">
            <v>VN</v>
          </cell>
          <cell r="B144" t="str">
            <v>Viet Nam</v>
          </cell>
          <cell r="C144">
            <v>5099184713.7168179</v>
          </cell>
          <cell r="D144">
            <v>2178301738.2203002</v>
          </cell>
          <cell r="E144">
            <v>11044355591</v>
          </cell>
          <cell r="F144">
            <v>8543222293</v>
          </cell>
          <cell r="G144">
            <v>1333318625</v>
          </cell>
          <cell r="H144">
            <v>5864302379.8000002</v>
          </cell>
          <cell r="I144">
            <v>0</v>
          </cell>
          <cell r="J144">
            <v>655263230</v>
          </cell>
          <cell r="K144">
            <v>1</v>
          </cell>
          <cell r="L144" t="str">
            <v>remittances</v>
          </cell>
          <cell r="M144">
            <v>11044355591</v>
          </cell>
        </row>
        <row r="145">
          <cell r="A145" t="str">
            <v>WF</v>
          </cell>
          <cell r="B145" t="str">
            <v>Wallis and Futuna</v>
          </cell>
          <cell r="C145">
            <v>101328621.14943056</v>
          </cell>
          <cell r="D145">
            <v>0</v>
          </cell>
          <cell r="E145" t="str">
            <v/>
          </cell>
          <cell r="F145" t="str">
            <v/>
          </cell>
          <cell r="G145">
            <v>0</v>
          </cell>
          <cell r="H145" t="str">
            <v/>
          </cell>
          <cell r="I145" t="str">
            <v/>
          </cell>
          <cell r="J145">
            <v>0</v>
          </cell>
          <cell r="K145">
            <v>0</v>
          </cell>
          <cell r="L145" t="str">
            <v/>
          </cell>
          <cell r="M145" t="str">
            <v/>
          </cell>
        </row>
        <row r="146">
          <cell r="A146" t="str">
            <v>PS</v>
          </cell>
          <cell r="B146" t="str">
            <v>West Bank and Gaza Strip</v>
          </cell>
          <cell r="C146">
            <v>2410611546.7068009</v>
          </cell>
          <cell r="D146">
            <v>368055.51309999998</v>
          </cell>
          <cell r="E146">
            <v>2479888009</v>
          </cell>
          <cell r="F146" t="str">
            <v/>
          </cell>
          <cell r="G146">
            <v>0</v>
          </cell>
          <cell r="H146" t="str">
            <v/>
          </cell>
          <cell r="I146" t="str">
            <v/>
          </cell>
          <cell r="J146">
            <v>0</v>
          </cell>
          <cell r="K146">
            <v>1</v>
          </cell>
          <cell r="L146" t="str">
            <v>remittances</v>
          </cell>
          <cell r="M146">
            <v>2479888009</v>
          </cell>
        </row>
        <row r="147">
          <cell r="A147" t="str">
            <v>YE</v>
          </cell>
          <cell r="B147" t="str">
            <v>Yemen</v>
          </cell>
          <cell r="C147">
            <v>1070900162.374046</v>
          </cell>
          <cell r="D147">
            <v>218843.81860000003</v>
          </cell>
          <cell r="E147">
            <v>3607784683</v>
          </cell>
          <cell r="F147">
            <v>-119825616.59999999</v>
          </cell>
          <cell r="G147">
            <v>0</v>
          </cell>
          <cell r="H147">
            <v>0</v>
          </cell>
          <cell r="I147">
            <v>65902296.875</v>
          </cell>
          <cell r="J147">
            <v>121081274.3</v>
          </cell>
          <cell r="K147">
            <v>1</v>
          </cell>
          <cell r="L147" t="str">
            <v>remittances</v>
          </cell>
          <cell r="M147">
            <v>3607784683</v>
          </cell>
        </row>
        <row r="148">
          <cell r="A148" t="str">
            <v>ZM</v>
          </cell>
          <cell r="B148" t="str">
            <v>Zambia</v>
          </cell>
          <cell r="C148">
            <v>1159587935.2828493</v>
          </cell>
          <cell r="D148">
            <v>3322447.0641999999</v>
          </cell>
          <cell r="E148">
            <v>61770569.670000002</v>
          </cell>
          <cell r="F148">
            <v>1797077024</v>
          </cell>
          <cell r="G148">
            <v>5423284.5190000003</v>
          </cell>
          <cell r="H148">
            <v>47977150.420000002</v>
          </cell>
          <cell r="I148">
            <v>200711455.54709998</v>
          </cell>
          <cell r="J148">
            <v>0</v>
          </cell>
          <cell r="K148">
            <v>1</v>
          </cell>
          <cell r="L148" t="str">
            <v>FDI</v>
          </cell>
          <cell r="M148">
            <v>1797077024</v>
          </cell>
        </row>
        <row r="149">
          <cell r="A149" t="str">
            <v>ZW</v>
          </cell>
          <cell r="B149" t="str">
            <v>Zimbabwe</v>
          </cell>
          <cell r="C149">
            <v>826848626.04314423</v>
          </cell>
          <cell r="D149">
            <v>8813437.4218000006</v>
          </cell>
          <cell r="E149" t="str">
            <v/>
          </cell>
          <cell r="F149">
            <v>417678836.89999998</v>
          </cell>
          <cell r="G149">
            <v>0</v>
          </cell>
          <cell r="H149">
            <v>1612020531</v>
          </cell>
          <cell r="I149">
            <v>49558678.090000004</v>
          </cell>
          <cell r="J149">
            <v>221265363.80000001</v>
          </cell>
          <cell r="K149">
            <v>1</v>
          </cell>
          <cell r="L149" t="str">
            <v>long-debt (commercial)</v>
          </cell>
          <cell r="M149">
            <v>1612020531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O23"/>
  <sheetViews>
    <sheetView tabSelected="1" zoomScaleNormal="100" workbookViewId="0">
      <selection activeCell="B16" sqref="B16"/>
    </sheetView>
  </sheetViews>
  <sheetFormatPr defaultRowHeight="12.75"/>
  <cols>
    <col min="1" max="1" width="16.5703125" style="1" bestFit="1" customWidth="1"/>
    <col min="2" max="2" width="39.28515625" style="1" bestFit="1" customWidth="1"/>
    <col min="3" max="3" width="16" style="1" customWidth="1"/>
    <col min="4" max="4" width="14.5703125" style="1" customWidth="1"/>
    <col min="5" max="16384" width="9.140625" style="1"/>
  </cols>
  <sheetData>
    <row r="1" spans="1:15" ht="15" customHeight="1">
      <c r="A1" s="1" t="s">
        <v>0</v>
      </c>
      <c r="B1" s="2" t="s">
        <v>403</v>
      </c>
      <c r="C1" s="3"/>
      <c r="D1" s="3"/>
      <c r="E1" s="3"/>
      <c r="F1" s="3"/>
      <c r="G1" s="3"/>
      <c r="H1" s="3"/>
    </row>
    <row r="2" spans="1:15" ht="15" customHeight="1">
      <c r="A2" s="1" t="s">
        <v>1</v>
      </c>
      <c r="B2" s="4" t="s">
        <v>404</v>
      </c>
      <c r="C2" s="3"/>
      <c r="D2" s="3"/>
      <c r="E2" s="3"/>
      <c r="F2" s="3"/>
      <c r="G2" s="3"/>
      <c r="H2" s="3"/>
    </row>
    <row r="3" spans="1:15" ht="15" customHeight="1">
      <c r="A3" s="1" t="s">
        <v>2</v>
      </c>
      <c r="B3" s="5" t="s">
        <v>405</v>
      </c>
      <c r="C3" s="3"/>
      <c r="D3" s="3"/>
      <c r="E3" s="3"/>
      <c r="F3" s="3"/>
      <c r="G3" s="3"/>
      <c r="H3" s="3"/>
    </row>
    <row r="5" spans="1:15">
      <c r="B5" s="1" t="s">
        <v>3</v>
      </c>
    </row>
    <row r="6" spans="1:15">
      <c r="B6" s="6" t="s">
        <v>4</v>
      </c>
      <c r="C6" s="7" t="s">
        <v>5</v>
      </c>
      <c r="D6" s="8" t="s">
        <v>6</v>
      </c>
      <c r="G6" s="4"/>
      <c r="H6" s="4"/>
      <c r="I6" s="4"/>
      <c r="J6" s="4"/>
      <c r="K6" s="4"/>
      <c r="L6" s="4"/>
      <c r="M6" s="4"/>
      <c r="N6" s="4"/>
      <c r="O6" s="4"/>
    </row>
    <row r="7" spans="1:15">
      <c r="A7" s="9" t="s">
        <v>8</v>
      </c>
      <c r="B7" s="10" t="s">
        <v>9</v>
      </c>
      <c r="C7" s="11">
        <v>5271786.9508862309</v>
      </c>
      <c r="D7" s="12"/>
    </row>
    <row r="8" spans="1:15">
      <c r="A8" s="13"/>
      <c r="B8" s="14" t="s">
        <v>10</v>
      </c>
      <c r="C8" s="15">
        <v>2248818.2527147839</v>
      </c>
      <c r="D8" s="16"/>
    </row>
    <row r="9" spans="1:15">
      <c r="A9" s="9" t="s">
        <v>11</v>
      </c>
      <c r="B9" s="10" t="s">
        <v>12</v>
      </c>
      <c r="C9" s="11">
        <v>344150.42421539465</v>
      </c>
      <c r="D9" s="17">
        <v>-99587.010392747427</v>
      </c>
    </row>
    <row r="10" spans="1:15">
      <c r="A10" s="18"/>
      <c r="B10" s="19" t="s">
        <v>10</v>
      </c>
      <c r="C10" s="20">
        <v>1461894.8701991404</v>
      </c>
      <c r="D10" s="21">
        <v>-1143131.3614714283</v>
      </c>
    </row>
    <row r="11" spans="1:15">
      <c r="A11" s="18"/>
      <c r="B11" s="19" t="s">
        <v>13</v>
      </c>
      <c r="C11" s="20">
        <v>413228.19989132369</v>
      </c>
      <c r="D11" s="21">
        <v>-35080.062545583984</v>
      </c>
    </row>
    <row r="12" spans="1:15">
      <c r="A12" s="13"/>
      <c r="B12" s="14" t="s">
        <v>14</v>
      </c>
      <c r="C12" s="15"/>
      <c r="D12" s="22">
        <v>-752816.67537557543</v>
      </c>
    </row>
    <row r="16" spans="1:15">
      <c r="C16" s="23"/>
      <c r="D16" s="4"/>
    </row>
    <row r="17" spans="3:4">
      <c r="C17" s="4"/>
      <c r="D17" s="4"/>
    </row>
    <row r="18" spans="3:4">
      <c r="C18" s="4"/>
      <c r="D18" s="4"/>
    </row>
    <row r="19" spans="3:4">
      <c r="C19" s="4"/>
      <c r="D19" s="4"/>
    </row>
    <row r="20" spans="3:4">
      <c r="C20" s="4"/>
      <c r="D20" s="4"/>
    </row>
    <row r="21" spans="3:4">
      <c r="C21" s="4"/>
      <c r="D21" s="4"/>
    </row>
    <row r="22" spans="3:4">
      <c r="C22" s="4"/>
      <c r="D22" s="4"/>
    </row>
    <row r="23" spans="3:4">
      <c r="C23" s="4"/>
      <c r="D23"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V14"/>
  <sheetViews>
    <sheetView zoomScaleNormal="100" workbookViewId="0">
      <pane xSplit="1" ySplit="6" topLeftCell="B7" activePane="bottomRight" state="frozen"/>
      <selection pane="topRight" activeCell="B1" sqref="B1"/>
      <selection pane="bottomLeft" activeCell="A6" sqref="A6"/>
      <selection pane="bottomRight" activeCell="A45" sqref="A45"/>
    </sheetView>
  </sheetViews>
  <sheetFormatPr defaultRowHeight="12.75"/>
  <cols>
    <col min="1" max="1" width="29.42578125" style="1" bestFit="1" customWidth="1"/>
    <col min="2" max="2" width="13.7109375" style="1" bestFit="1" customWidth="1"/>
    <col min="3" max="3" width="12.7109375" style="1" customWidth="1"/>
    <col min="4" max="5" width="13.5703125" style="1" bestFit="1" customWidth="1"/>
    <col min="6" max="13" width="15.28515625" style="1" bestFit="1" customWidth="1"/>
    <col min="14" max="14" width="15.28515625" style="1" customWidth="1"/>
    <col min="15" max="15" width="14.42578125" style="1" customWidth="1"/>
    <col min="16" max="16" width="14.140625" style="1" customWidth="1"/>
    <col min="17" max="16384" width="9.140625" style="1"/>
  </cols>
  <sheetData>
    <row r="1" spans="1:22" ht="15" customHeight="1">
      <c r="A1" s="1" t="s">
        <v>0</v>
      </c>
      <c r="B1" s="1" t="s">
        <v>18</v>
      </c>
      <c r="C1" s="3"/>
      <c r="D1" s="3"/>
      <c r="E1" s="3"/>
      <c r="F1" s="3"/>
      <c r="G1" s="3"/>
      <c r="H1" s="3"/>
      <c r="I1" s="3"/>
    </row>
    <row r="2" spans="1:22" ht="15" customHeight="1">
      <c r="A2" s="1" t="s">
        <v>1</v>
      </c>
      <c r="B2" s="24" t="s">
        <v>406</v>
      </c>
      <c r="C2" s="3"/>
      <c r="D2" s="3"/>
      <c r="E2" s="3"/>
      <c r="F2" s="3"/>
      <c r="G2" s="3"/>
      <c r="H2" s="3"/>
      <c r="I2" s="3"/>
    </row>
    <row r="3" spans="1:22" ht="15" customHeight="1">
      <c r="A3" s="1" t="s">
        <v>2</v>
      </c>
      <c r="B3" s="5" t="s">
        <v>19</v>
      </c>
      <c r="C3" s="3"/>
      <c r="D3" s="3"/>
      <c r="E3" s="3"/>
      <c r="F3" s="3"/>
      <c r="G3" s="3"/>
      <c r="H3" s="3"/>
      <c r="I3" s="3"/>
    </row>
    <row r="6" spans="1:22">
      <c r="B6" s="1">
        <v>2000</v>
      </c>
      <c r="C6" s="1">
        <v>2001</v>
      </c>
      <c r="D6" s="1">
        <v>2002</v>
      </c>
      <c r="E6" s="1">
        <v>2003</v>
      </c>
      <c r="F6" s="1">
        <v>2004</v>
      </c>
      <c r="G6" s="1">
        <v>2005</v>
      </c>
      <c r="H6" s="1">
        <v>2006</v>
      </c>
      <c r="I6" s="1">
        <v>2007</v>
      </c>
      <c r="J6" s="1">
        <v>2008</v>
      </c>
      <c r="K6" s="1">
        <v>2009</v>
      </c>
      <c r="L6" s="1">
        <v>2010</v>
      </c>
      <c r="M6" s="1">
        <v>2011</v>
      </c>
      <c r="N6" s="1">
        <v>2012</v>
      </c>
      <c r="O6" s="1">
        <v>2013</v>
      </c>
      <c r="P6" s="1">
        <v>2014</v>
      </c>
    </row>
    <row r="7" spans="1:22">
      <c r="A7" s="1" t="s">
        <v>15</v>
      </c>
      <c r="B7" s="25">
        <v>497049.3929603193</v>
      </c>
      <c r="C7" s="25">
        <v>579448.94829182723</v>
      </c>
      <c r="D7" s="26">
        <v>747203.1948488598</v>
      </c>
      <c r="E7" s="26">
        <v>941130.64036946336</v>
      </c>
      <c r="F7" s="26">
        <v>1176391.0506075546</v>
      </c>
      <c r="G7" s="26">
        <v>2166393.6559703364</v>
      </c>
      <c r="H7" s="26">
        <v>2485359.9717133334</v>
      </c>
      <c r="I7" s="26">
        <v>3041503.2155166334</v>
      </c>
      <c r="J7" s="26">
        <v>4585741.1118576135</v>
      </c>
      <c r="K7" s="26">
        <v>4114524.9029978956</v>
      </c>
      <c r="L7" s="26">
        <v>4692363.7782613449</v>
      </c>
      <c r="M7" s="26">
        <v>5298699.8879377805</v>
      </c>
      <c r="N7" s="26">
        <v>5294200.2171329586</v>
      </c>
      <c r="O7" s="26">
        <v>5271786.9508862309</v>
      </c>
      <c r="P7" s="26">
        <v>5307241.5669853613</v>
      </c>
    </row>
    <row r="8" spans="1:22">
      <c r="A8" s="1" t="s">
        <v>16</v>
      </c>
      <c r="B8" s="27">
        <v>497049.3929603193</v>
      </c>
      <c r="C8" s="28">
        <v>579448.94829182723</v>
      </c>
      <c r="D8" s="28">
        <v>747203.1948488598</v>
      </c>
      <c r="E8" s="28">
        <v>941130.64036946336</v>
      </c>
      <c r="F8" s="28">
        <v>1176391.0506075546</v>
      </c>
      <c r="G8" s="28">
        <v>1618622.7229180525</v>
      </c>
      <c r="H8" s="28">
        <v>1824157.5592707035</v>
      </c>
      <c r="I8" s="28">
        <v>2160552.3089507753</v>
      </c>
      <c r="J8" s="28">
        <v>3537840.4876321773</v>
      </c>
      <c r="K8" s="28">
        <v>2938628.3021488981</v>
      </c>
      <c r="L8" s="28">
        <v>3282453.6013962822</v>
      </c>
      <c r="M8" s="28">
        <v>3577872.5555978855</v>
      </c>
      <c r="N8" s="28">
        <v>3431353.821622455</v>
      </c>
      <c r="O8" s="28">
        <v>3273527.6068150327</v>
      </c>
      <c r="P8" s="28">
        <v>3081853.8801708817</v>
      </c>
      <c r="Q8" s="28"/>
      <c r="R8" s="28"/>
      <c r="S8" s="28"/>
      <c r="T8" s="28"/>
      <c r="U8" s="28"/>
      <c r="V8" s="19"/>
    </row>
    <row r="9" spans="1:22">
      <c r="A9" s="1" t="s">
        <v>17</v>
      </c>
      <c r="B9" s="29"/>
      <c r="C9" s="29"/>
      <c r="D9" s="29"/>
      <c r="E9" s="29"/>
      <c r="F9" s="29"/>
      <c r="G9" s="29"/>
      <c r="H9" s="29"/>
      <c r="I9" s="1">
        <v>1534628.0203378866</v>
      </c>
      <c r="J9" s="1">
        <v>1728613.5856735879</v>
      </c>
      <c r="K9" s="1">
        <v>1811401.4388241449</v>
      </c>
      <c r="L9" s="1">
        <v>2011616.6319634079</v>
      </c>
      <c r="M9" s="1">
        <v>2160361.5673680888</v>
      </c>
      <c r="N9" s="1">
        <v>2208040.8706348715</v>
      </c>
      <c r="O9" s="1">
        <v>2248818.2527147839</v>
      </c>
    </row>
    <row r="13" spans="1:22">
      <c r="C13" s="4"/>
      <c r="D13" s="4"/>
      <c r="E13" s="4"/>
      <c r="F13" s="4"/>
      <c r="G13" s="4"/>
    </row>
    <row r="14" spans="1:22">
      <c r="C14" s="4"/>
      <c r="D14" s="4"/>
      <c r="E14" s="4"/>
      <c r="F14" s="4"/>
      <c r="G14" s="4"/>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P15"/>
  <sheetViews>
    <sheetView workbookViewId="0">
      <selection activeCell="F31" sqref="F31:F32"/>
    </sheetView>
  </sheetViews>
  <sheetFormatPr defaultRowHeight="12.75"/>
  <cols>
    <col min="1" max="1" width="27.140625" style="1" bestFit="1" customWidth="1"/>
    <col min="2" max="2" width="27.140625" style="1" customWidth="1"/>
    <col min="3" max="15" width="13.7109375" style="1" customWidth="1"/>
    <col min="16" max="16" width="13.28515625" style="1" bestFit="1" customWidth="1"/>
    <col min="17" max="16384" width="9.140625" style="1"/>
  </cols>
  <sheetData>
    <row r="1" spans="1:16" ht="15" customHeight="1">
      <c r="A1" s="1" t="s">
        <v>0</v>
      </c>
      <c r="B1" s="5" t="s">
        <v>20</v>
      </c>
      <c r="C1" s="3"/>
      <c r="D1" s="3"/>
      <c r="E1" s="3"/>
      <c r="F1" s="3"/>
      <c r="G1" s="3"/>
      <c r="H1" s="3"/>
      <c r="I1" s="3"/>
    </row>
    <row r="2" spans="1:16" ht="15" customHeight="1">
      <c r="A2" s="1" t="s">
        <v>1</v>
      </c>
      <c r="B2" s="1" t="s">
        <v>21</v>
      </c>
      <c r="C2" s="3"/>
      <c r="D2" s="3"/>
      <c r="E2" s="3"/>
      <c r="F2" s="3"/>
      <c r="G2" s="3"/>
      <c r="H2" s="3"/>
      <c r="I2" s="3"/>
    </row>
    <row r="3" spans="1:16" ht="15" customHeight="1">
      <c r="A3" s="1" t="s">
        <v>7</v>
      </c>
      <c r="B3" s="5" t="s">
        <v>22</v>
      </c>
      <c r="C3" s="3"/>
      <c r="D3" s="3"/>
      <c r="E3" s="3"/>
      <c r="F3" s="3"/>
      <c r="G3" s="3"/>
      <c r="H3" s="3"/>
      <c r="I3" s="3"/>
    </row>
    <row r="5" spans="1:16">
      <c r="C5" s="1">
        <v>2000</v>
      </c>
      <c r="D5" s="1">
        <v>2001</v>
      </c>
      <c r="E5" s="1">
        <v>2002</v>
      </c>
      <c r="F5" s="1">
        <v>2003</v>
      </c>
      <c r="G5" s="1">
        <v>2004</v>
      </c>
      <c r="H5" s="1">
        <v>2005</v>
      </c>
      <c r="I5" s="1">
        <v>2006</v>
      </c>
      <c r="J5" s="1">
        <v>2007</v>
      </c>
      <c r="K5" s="1">
        <v>2008</v>
      </c>
      <c r="L5" s="1">
        <v>2009</v>
      </c>
      <c r="M5" s="1">
        <v>2010</v>
      </c>
      <c r="N5" s="1">
        <v>2011</v>
      </c>
      <c r="O5" s="1">
        <v>2012</v>
      </c>
      <c r="P5" s="1">
        <v>2013</v>
      </c>
    </row>
    <row r="6" spans="1:16">
      <c r="B6" s="1" t="s">
        <v>12</v>
      </c>
      <c r="C6" s="25">
        <v>229699.54840172501</v>
      </c>
      <c r="D6" s="25">
        <v>255584.7745001631</v>
      </c>
      <c r="E6" s="25">
        <v>256133.71599242662</v>
      </c>
      <c r="F6" s="25">
        <v>265926.7078709167</v>
      </c>
      <c r="G6" s="25">
        <v>225429.35592366691</v>
      </c>
      <c r="H6" s="25">
        <v>262354.6677340474</v>
      </c>
      <c r="I6" s="25">
        <v>309217.71278077271</v>
      </c>
      <c r="J6" s="25">
        <v>267848.01529995631</v>
      </c>
      <c r="K6" s="25">
        <v>291555.07462996704</v>
      </c>
      <c r="L6" s="25">
        <v>353242.61174079258</v>
      </c>
      <c r="M6" s="25">
        <v>357749.9177902143</v>
      </c>
      <c r="N6" s="25">
        <v>324671.75865922112</v>
      </c>
      <c r="O6" s="25">
        <v>313335.58340271265</v>
      </c>
      <c r="P6" s="25">
        <v>304752.84588872542</v>
      </c>
    </row>
    <row r="7" spans="1:16">
      <c r="B7" s="1" t="s">
        <v>10</v>
      </c>
      <c r="C7" s="25">
        <v>698057.30612212466</v>
      </c>
      <c r="D7" s="25">
        <v>809624.21320195938</v>
      </c>
      <c r="E7" s="25">
        <v>701197.8763977678</v>
      </c>
      <c r="F7" s="25">
        <v>832296.77348809782</v>
      </c>
      <c r="G7" s="25">
        <v>952591.2320054177</v>
      </c>
      <c r="H7" s="25">
        <v>1090352.8052888606</v>
      </c>
      <c r="I7" s="25">
        <v>1205814.4398330401</v>
      </c>
      <c r="J7" s="25">
        <v>1409940.9331391228</v>
      </c>
      <c r="K7" s="25">
        <v>1074634.0316585177</v>
      </c>
      <c r="L7" s="25">
        <v>1081038.9191058981</v>
      </c>
      <c r="M7" s="25">
        <v>1395431.344697885</v>
      </c>
      <c r="N7" s="25">
        <v>1283396.8732151794</v>
      </c>
      <c r="O7" s="25">
        <v>1316362.3765613432</v>
      </c>
      <c r="P7" s="25">
        <v>1461894.8701991404</v>
      </c>
    </row>
    <row r="8" spans="1:16">
      <c r="B8" s="1" t="s">
        <v>13</v>
      </c>
      <c r="C8" s="25">
        <v>155626.52747520985</v>
      </c>
      <c r="D8" s="25">
        <v>186723.33902811835</v>
      </c>
      <c r="E8" s="25">
        <v>212786.1828678879</v>
      </c>
      <c r="F8" s="25">
        <v>235287.60573365676</v>
      </c>
      <c r="G8" s="25">
        <v>226694.80418962712</v>
      </c>
      <c r="H8" s="25">
        <v>256303.04164710647</v>
      </c>
      <c r="I8" s="25">
        <v>279689.0613259215</v>
      </c>
      <c r="J8" s="25">
        <v>307454.25617932196</v>
      </c>
      <c r="K8" s="25">
        <v>315739.26032801904</v>
      </c>
      <c r="L8" s="25">
        <v>336642.43644830765</v>
      </c>
      <c r="M8" s="25">
        <v>339574.83027653093</v>
      </c>
      <c r="N8" s="25">
        <v>334536.10518425395</v>
      </c>
      <c r="O8" s="25">
        <v>350900.39912281249</v>
      </c>
      <c r="P8" s="25">
        <v>368371.64498298435</v>
      </c>
    </row>
    <row r="10" spans="1:16">
      <c r="B10" s="30"/>
      <c r="C10" s="4"/>
      <c r="D10" s="4"/>
      <c r="E10" s="4"/>
      <c r="F10" s="4"/>
      <c r="G10" s="4"/>
      <c r="H10" s="4"/>
      <c r="I10" s="4"/>
      <c r="J10" s="4"/>
      <c r="K10" s="4"/>
      <c r="L10" s="4"/>
      <c r="M10" s="4"/>
      <c r="N10" s="4"/>
      <c r="O10" s="4"/>
      <c r="P10" s="4"/>
    </row>
    <row r="11" spans="1:16">
      <c r="B11" s="4"/>
      <c r="C11" s="4"/>
      <c r="D11" s="4"/>
      <c r="E11" s="4"/>
      <c r="F11" s="4"/>
      <c r="G11" s="4"/>
      <c r="H11" s="4"/>
      <c r="I11" s="4"/>
      <c r="J11" s="4"/>
      <c r="K11" s="4"/>
      <c r="L11" s="4"/>
      <c r="M11" s="4"/>
      <c r="N11" s="4"/>
      <c r="O11" s="4"/>
      <c r="P11" s="4"/>
    </row>
    <row r="12" spans="1:16">
      <c r="B12" s="4"/>
      <c r="C12" s="4"/>
      <c r="D12" s="4"/>
      <c r="E12" s="4"/>
      <c r="F12" s="4"/>
      <c r="G12" s="4"/>
      <c r="H12" s="4"/>
      <c r="I12" s="4"/>
      <c r="J12" s="4"/>
      <c r="K12" s="4"/>
      <c r="L12" s="4"/>
      <c r="M12" s="4"/>
      <c r="N12" s="4"/>
      <c r="O12" s="4"/>
      <c r="P12" s="4"/>
    </row>
    <row r="13" spans="1:16">
      <c r="B13" s="4"/>
      <c r="C13" s="4"/>
      <c r="D13" s="4"/>
      <c r="E13" s="4"/>
      <c r="F13" s="4"/>
      <c r="G13" s="4"/>
      <c r="H13" s="4"/>
      <c r="I13" s="4"/>
      <c r="J13" s="4"/>
      <c r="K13" s="4"/>
      <c r="L13" s="4"/>
      <c r="M13" s="4"/>
      <c r="N13" s="4"/>
      <c r="O13" s="4"/>
      <c r="P13" s="4"/>
    </row>
    <row r="14" spans="1:16">
      <c r="B14" s="4"/>
      <c r="C14" s="4"/>
      <c r="D14" s="4"/>
      <c r="E14" s="4"/>
      <c r="F14" s="4"/>
      <c r="G14" s="4"/>
      <c r="H14" s="4"/>
      <c r="I14" s="4"/>
      <c r="J14" s="4"/>
      <c r="K14" s="4"/>
      <c r="L14" s="4"/>
      <c r="M14" s="4"/>
      <c r="N14" s="4"/>
      <c r="O14" s="4"/>
      <c r="P14" s="4"/>
    </row>
    <row r="15" spans="1:16">
      <c r="B15" s="4"/>
      <c r="C15" s="4"/>
      <c r="D15" s="4"/>
      <c r="E15" s="4"/>
      <c r="F15" s="4"/>
      <c r="G15" s="4"/>
      <c r="H15" s="4"/>
      <c r="I15" s="4"/>
      <c r="J15" s="4"/>
      <c r="K15" s="4"/>
      <c r="L15" s="4"/>
      <c r="M15" s="4"/>
      <c r="N15" s="4"/>
      <c r="O15" s="4"/>
      <c r="P15" s="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A1:D11"/>
  <sheetViews>
    <sheetView zoomScaleNormal="100" workbookViewId="0">
      <pane xSplit="1" ySplit="5" topLeftCell="B18" activePane="bottomRight" state="frozen"/>
      <selection pane="topRight" activeCell="B1" sqref="B1"/>
      <selection pane="bottomLeft" activeCell="A4" sqref="A4"/>
      <selection pane="bottomRight" activeCell="C37" sqref="C37"/>
    </sheetView>
  </sheetViews>
  <sheetFormatPr defaultRowHeight="12.75"/>
  <cols>
    <col min="1" max="1" width="18.85546875" style="1" customWidth="1"/>
    <col min="2" max="2" width="24.85546875" style="1" customWidth="1"/>
    <col min="3" max="3" width="21.85546875" style="1" customWidth="1"/>
    <col min="4" max="4" width="20.140625" style="1" bestFit="1" customWidth="1"/>
    <col min="5" max="16384" width="9.140625" style="1"/>
  </cols>
  <sheetData>
    <row r="1" spans="1:4">
      <c r="A1" s="1" t="s">
        <v>0</v>
      </c>
      <c r="B1" s="4" t="s">
        <v>34</v>
      </c>
    </row>
    <row r="2" spans="1:4">
      <c r="A2" s="1" t="s">
        <v>1</v>
      </c>
      <c r="B2" s="31" t="s">
        <v>35</v>
      </c>
    </row>
    <row r="3" spans="1:4">
      <c r="A3" s="1" t="s">
        <v>2</v>
      </c>
      <c r="B3" s="4" t="s">
        <v>23</v>
      </c>
    </row>
    <row r="5" spans="1:4" s="33" customFormat="1" ht="38.25">
      <c r="A5" s="32" t="s">
        <v>24</v>
      </c>
      <c r="B5" s="32" t="s">
        <v>25</v>
      </c>
      <c r="C5" s="33" t="s">
        <v>26</v>
      </c>
      <c r="D5" s="33" t="s">
        <v>27</v>
      </c>
    </row>
    <row r="6" spans="1:4">
      <c r="A6" s="19" t="s">
        <v>28</v>
      </c>
      <c r="B6" s="25">
        <v>375.25041936906592</v>
      </c>
      <c r="C6" s="25">
        <v>140514771035.26294</v>
      </c>
      <c r="D6" s="25">
        <v>374456000</v>
      </c>
    </row>
    <row r="7" spans="1:4">
      <c r="A7" s="19" t="s">
        <v>29</v>
      </c>
      <c r="B7" s="25">
        <v>502.23450301592533</v>
      </c>
      <c r="C7" s="25">
        <v>184458553771.05124</v>
      </c>
      <c r="D7" s="25">
        <v>367275750</v>
      </c>
    </row>
    <row r="8" spans="1:4">
      <c r="A8" s="19" t="s">
        <v>30</v>
      </c>
      <c r="B8" s="25">
        <v>918.16233414396243</v>
      </c>
      <c r="C8" s="25">
        <v>1374234453706.3704</v>
      </c>
      <c r="D8" s="25">
        <v>1496722750</v>
      </c>
    </row>
    <row r="9" spans="1:4">
      <c r="A9" s="19" t="s">
        <v>31</v>
      </c>
      <c r="B9" s="25">
        <v>2405.0636304060276</v>
      </c>
      <c r="C9" s="25">
        <v>5554142713866.7734</v>
      </c>
      <c r="D9" s="25">
        <v>2309353750</v>
      </c>
    </row>
    <row r="10" spans="1:4">
      <c r="A10" s="19" t="s">
        <v>32</v>
      </c>
      <c r="B10" s="25">
        <v>3224.8767682901193</v>
      </c>
      <c r="C10" s="25">
        <v>2851289306629.1665</v>
      </c>
      <c r="D10" s="25">
        <v>884154500</v>
      </c>
    </row>
    <row r="11" spans="1:4">
      <c r="A11" s="19" t="s">
        <v>33</v>
      </c>
      <c r="B11" s="25">
        <v>958.35235171376519</v>
      </c>
      <c r="C11" s="25">
        <v>140713071224.65387</v>
      </c>
      <c r="D11" s="25">
        <v>146828117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K20"/>
  <sheetViews>
    <sheetView zoomScaleNormal="100" workbookViewId="0">
      <pane xSplit="1" ySplit="5" topLeftCell="B6" activePane="bottomRight" state="frozen"/>
      <selection pane="topRight" activeCell="B1" sqref="B1"/>
      <selection pane="bottomLeft" activeCell="A10" sqref="A10"/>
      <selection pane="bottomRight" sqref="A1:XFD1048576"/>
    </sheetView>
  </sheetViews>
  <sheetFormatPr defaultRowHeight="12.75"/>
  <cols>
    <col min="1" max="1" width="21.5703125" style="1" customWidth="1"/>
    <col min="2" max="2" width="21.85546875" style="1" customWidth="1"/>
    <col min="3" max="3" width="23.42578125" style="1" customWidth="1"/>
    <col min="4" max="4" width="22.7109375" style="1" customWidth="1"/>
    <col min="5" max="5" width="19.140625" style="1" customWidth="1"/>
    <col min="6" max="7" width="20.140625" style="1" customWidth="1"/>
    <col min="8" max="8" width="18.140625" style="1" customWidth="1"/>
    <col min="9" max="9" width="19" style="1" bestFit="1" customWidth="1"/>
    <col min="10" max="10" width="18.5703125" style="1" customWidth="1"/>
    <col min="11" max="16384" width="9.140625" style="1"/>
  </cols>
  <sheetData>
    <row r="1" spans="1:11" ht="15" customHeight="1">
      <c r="A1" s="1" t="s">
        <v>0</v>
      </c>
      <c r="B1" s="5" t="s">
        <v>47</v>
      </c>
      <c r="C1" s="3"/>
      <c r="D1" s="3"/>
      <c r="E1" s="3"/>
      <c r="F1" s="3"/>
      <c r="G1" s="3"/>
      <c r="H1" s="3"/>
      <c r="I1" s="3"/>
    </row>
    <row r="2" spans="1:11" ht="15" customHeight="1">
      <c r="A2" s="1" t="s">
        <v>1</v>
      </c>
      <c r="B2" s="24" t="s">
        <v>407</v>
      </c>
      <c r="C2" s="3"/>
      <c r="D2" s="3"/>
      <c r="E2" s="3"/>
      <c r="F2" s="3"/>
      <c r="G2" s="3"/>
      <c r="H2" s="3"/>
      <c r="I2" s="3"/>
    </row>
    <row r="3" spans="1:11" ht="15" customHeight="1">
      <c r="A3" s="1" t="s">
        <v>2</v>
      </c>
      <c r="B3" s="5" t="s">
        <v>408</v>
      </c>
      <c r="C3" s="3"/>
      <c r="D3" s="3"/>
      <c r="E3" s="3"/>
      <c r="F3" s="3"/>
      <c r="G3" s="3"/>
      <c r="H3" s="3"/>
      <c r="I3" s="3"/>
      <c r="J3" s="4"/>
      <c r="K3" s="4"/>
    </row>
    <row r="4" spans="1:11">
      <c r="A4" s="3"/>
      <c r="B4" s="3"/>
      <c r="C4" s="3"/>
      <c r="D4" s="3"/>
      <c r="E4" s="3"/>
      <c r="F4" s="3"/>
      <c r="G4" s="34"/>
      <c r="H4" s="3"/>
      <c r="I4" s="3"/>
      <c r="J4" s="4"/>
      <c r="K4" s="4"/>
    </row>
    <row r="5" spans="1:11" ht="25.5">
      <c r="A5" s="32" t="s">
        <v>39</v>
      </c>
      <c r="B5" s="1" t="s">
        <v>12</v>
      </c>
      <c r="C5" s="1" t="s">
        <v>10</v>
      </c>
      <c r="D5" s="1" t="s">
        <v>13</v>
      </c>
      <c r="E5" s="4"/>
      <c r="F5" s="4"/>
      <c r="G5" s="4"/>
      <c r="H5" s="4"/>
      <c r="I5" s="4"/>
      <c r="J5" s="4"/>
      <c r="K5" s="4"/>
    </row>
    <row r="6" spans="1:11">
      <c r="A6" s="1" t="s">
        <v>40</v>
      </c>
      <c r="B6" s="26">
        <v>22942979936.250839</v>
      </c>
      <c r="C6" s="26">
        <v>12483817858.43899</v>
      </c>
      <c r="D6" s="26">
        <v>6608161534.2900009</v>
      </c>
      <c r="E6" s="35"/>
      <c r="F6" s="4"/>
      <c r="G6" s="4"/>
      <c r="H6" s="4"/>
      <c r="I6" s="4"/>
      <c r="J6" s="4"/>
      <c r="K6" s="4"/>
    </row>
    <row r="7" spans="1:11">
      <c r="A7" s="1" t="s">
        <v>41</v>
      </c>
      <c r="B7" s="26">
        <v>28718953601.756294</v>
      </c>
      <c r="C7" s="26">
        <v>22062891540.952492</v>
      </c>
      <c r="D7" s="26">
        <v>23751391726.52</v>
      </c>
      <c r="E7" s="35"/>
      <c r="F7" s="35"/>
      <c r="G7" s="4"/>
      <c r="H7" s="4"/>
      <c r="I7" s="4"/>
      <c r="J7" s="4"/>
      <c r="K7" s="4"/>
    </row>
    <row r="8" spans="1:11">
      <c r="A8" s="1" t="s">
        <v>42</v>
      </c>
      <c r="B8" s="26">
        <v>39303753951.086815</v>
      </c>
      <c r="C8" s="26">
        <v>40159762435.581459</v>
      </c>
      <c r="D8" s="26">
        <v>40204528742.689995</v>
      </c>
      <c r="E8" s="35"/>
      <c r="F8" s="4"/>
      <c r="G8" s="4"/>
      <c r="H8" s="4"/>
      <c r="I8" s="4"/>
      <c r="J8" s="4"/>
      <c r="K8" s="4"/>
    </row>
    <row r="9" spans="1:11">
      <c r="A9" s="1" t="s">
        <v>43</v>
      </c>
      <c r="B9" s="26">
        <v>25075102136.863552</v>
      </c>
      <c r="C9" s="26">
        <v>156249839419.11801</v>
      </c>
      <c r="D9" s="26">
        <v>126259955782.04999</v>
      </c>
      <c r="E9" s="35"/>
      <c r="F9" s="4"/>
      <c r="G9" s="4"/>
      <c r="H9" s="4"/>
      <c r="I9" s="4"/>
      <c r="J9" s="4"/>
      <c r="K9" s="4"/>
    </row>
    <row r="10" spans="1:11">
      <c r="A10" s="1" t="s">
        <v>44</v>
      </c>
      <c r="B10" s="26">
        <v>3573685330.9756899</v>
      </c>
      <c r="C10" s="26">
        <v>17951820792.304401</v>
      </c>
      <c r="D10" s="26">
        <v>6816526365.4899998</v>
      </c>
      <c r="E10" s="35"/>
      <c r="F10" s="4"/>
      <c r="G10" s="4"/>
      <c r="H10" s="4"/>
      <c r="I10" s="4"/>
      <c r="J10" s="4"/>
      <c r="K10" s="4"/>
    </row>
    <row r="11" spans="1:11">
      <c r="A11" s="1" t="s">
        <v>45</v>
      </c>
      <c r="B11" s="26">
        <v>92052862741.424255</v>
      </c>
      <c r="C11" s="26">
        <v>1171422706623.9309</v>
      </c>
      <c r="D11" s="26">
        <v>159646978468.54428</v>
      </c>
      <c r="E11" s="35"/>
      <c r="F11" s="4"/>
      <c r="G11" s="4"/>
      <c r="H11" s="4"/>
      <c r="I11" s="4"/>
      <c r="J11" s="4"/>
      <c r="K11" s="4"/>
    </row>
    <row r="12" spans="1:11">
      <c r="B12" s="25"/>
      <c r="C12" s="25"/>
      <c r="D12" s="25"/>
      <c r="E12" s="4"/>
      <c r="F12" s="4"/>
      <c r="G12" s="4"/>
      <c r="H12" s="4"/>
      <c r="I12" s="4"/>
      <c r="J12" s="4"/>
      <c r="K12" s="4"/>
    </row>
    <row r="18" spans="9:9">
      <c r="I18" s="36" t="s">
        <v>46</v>
      </c>
    </row>
    <row r="19" spans="9:9">
      <c r="I19" s="37" t="s">
        <v>46</v>
      </c>
    </row>
    <row r="20" spans="9:9">
      <c r="I20" s="38" t="s">
        <v>46</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K153"/>
  <sheetViews>
    <sheetView workbookViewId="0">
      <selection activeCell="E29" sqref="E28:E29"/>
    </sheetView>
  </sheetViews>
  <sheetFormatPr defaultRowHeight="12.75"/>
  <cols>
    <col min="1" max="1" width="21.42578125" style="1" customWidth="1"/>
    <col min="2" max="2" width="27.140625" style="4" customWidth="1"/>
    <col min="3" max="3" width="22.42578125" style="1" customWidth="1"/>
    <col min="4" max="16384" width="9.140625" style="1"/>
  </cols>
  <sheetData>
    <row r="1" spans="1:11">
      <c r="A1" s="1" t="s">
        <v>0</v>
      </c>
      <c r="B1" s="4" t="s">
        <v>342</v>
      </c>
    </row>
    <row r="2" spans="1:11">
      <c r="A2" s="1" t="s">
        <v>1</v>
      </c>
      <c r="B2" s="4" t="s">
        <v>21</v>
      </c>
    </row>
    <row r="3" spans="1:11">
      <c r="A3" s="1" t="s">
        <v>7</v>
      </c>
      <c r="B3" s="4" t="s">
        <v>340</v>
      </c>
    </row>
    <row r="5" spans="1:11">
      <c r="A5" s="14" t="s">
        <v>339</v>
      </c>
      <c r="B5" s="39"/>
      <c r="C5" s="14"/>
    </row>
    <row r="6" spans="1:11">
      <c r="A6" s="14" t="s">
        <v>48</v>
      </c>
      <c r="B6" s="39" t="s">
        <v>49</v>
      </c>
      <c r="C6" s="14" t="s">
        <v>50</v>
      </c>
    </row>
    <row r="7" spans="1:11">
      <c r="A7" s="1" t="s">
        <v>51</v>
      </c>
      <c r="B7" s="4" t="s">
        <v>52</v>
      </c>
      <c r="C7" s="1" t="str">
        <f>VLOOKUP(A7,'[41]calcs + stats for text'!$A$3:$M$149,12,FALSE)</f>
        <v>ODA</v>
      </c>
      <c r="D7" s="40"/>
      <c r="E7" s="40"/>
      <c r="F7" s="40"/>
      <c r="G7" s="40"/>
      <c r="H7" s="40"/>
      <c r="K7" s="4"/>
    </row>
    <row r="8" spans="1:11">
      <c r="A8" s="1" t="s">
        <v>53</v>
      </c>
      <c r="B8" s="4" t="s">
        <v>54</v>
      </c>
      <c r="C8" s="1" t="str">
        <f>VLOOKUP(A8,'[41]calcs + stats for text'!$A$3:$M$149,12,FALSE)</f>
        <v>FDI</v>
      </c>
      <c r="D8" s="40"/>
      <c r="E8" s="40"/>
      <c r="F8" s="40"/>
      <c r="G8" s="40"/>
      <c r="H8" s="40"/>
      <c r="K8" s="4"/>
    </row>
    <row r="9" spans="1:11">
      <c r="A9" s="1" t="s">
        <v>55</v>
      </c>
      <c r="B9" s="4" t="s">
        <v>56</v>
      </c>
      <c r="C9" s="1" t="str">
        <f>VLOOKUP(A9,'[41]calcs + stats for text'!$A$3:$M$149,12,FALSE)</f>
        <v>remittances</v>
      </c>
      <c r="D9" s="40"/>
      <c r="E9" s="40"/>
      <c r="F9" s="40"/>
      <c r="G9" s="40"/>
      <c r="H9" s="40"/>
      <c r="K9" s="4"/>
    </row>
    <row r="10" spans="1:11">
      <c r="A10" s="1" t="s">
        <v>57</v>
      </c>
      <c r="B10" s="4" t="s">
        <v>58</v>
      </c>
      <c r="C10" s="1" t="str">
        <f>VLOOKUP(A10,'[41]calcs + stats for text'!$A$3:$M$149,12,FALSE)</f>
        <v>long-debt (commercial)</v>
      </c>
      <c r="D10" s="40"/>
      <c r="E10" s="40"/>
      <c r="F10" s="40"/>
      <c r="G10" s="40"/>
      <c r="H10" s="40"/>
      <c r="K10" s="4"/>
    </row>
    <row r="11" spans="1:11">
      <c r="A11" s="1" t="s">
        <v>59</v>
      </c>
      <c r="B11" s="4" t="s">
        <v>60</v>
      </c>
      <c r="C11" s="1" t="str">
        <f>VLOOKUP(A11,'[41]calcs + stats for text'!$A$3:$M$149,12,FALSE)</f>
        <v>FDI</v>
      </c>
      <c r="D11" s="40"/>
      <c r="E11" s="40"/>
      <c r="F11" s="40"/>
      <c r="G11" s="40"/>
      <c r="H11" s="40"/>
      <c r="K11" s="4"/>
    </row>
    <row r="12" spans="1:11">
      <c r="A12" s="1" t="s">
        <v>61</v>
      </c>
      <c r="B12" s="4" t="s">
        <v>62</v>
      </c>
      <c r="C12" s="1" t="str">
        <f>VLOOKUP(A12,'[41]calcs + stats for text'!$A$3:$M$149,12,FALSE)</f>
        <v>FDI</v>
      </c>
      <c r="D12" s="40"/>
      <c r="E12" s="40"/>
      <c r="F12" s="40"/>
      <c r="G12" s="40"/>
      <c r="H12" s="40"/>
      <c r="K12" s="4"/>
    </row>
    <row r="13" spans="1:11">
      <c r="A13" s="1" t="s">
        <v>63</v>
      </c>
      <c r="B13" s="4" t="s">
        <v>64</v>
      </c>
      <c r="C13" s="1" t="str">
        <f>VLOOKUP(A13,'[41]calcs + stats for text'!$A$3:$M$149,12,FALSE)</f>
        <v>long-debt (commercial)</v>
      </c>
      <c r="D13" s="40"/>
      <c r="E13" s="40"/>
      <c r="F13" s="40"/>
      <c r="G13" s="40"/>
      <c r="H13" s="40"/>
      <c r="K13" s="4"/>
    </row>
    <row r="14" spans="1:11">
      <c r="A14" s="1" t="s">
        <v>65</v>
      </c>
      <c r="B14" s="4" t="s">
        <v>66</v>
      </c>
      <c r="C14" s="1" t="str">
        <f>VLOOKUP(A14,'[41]calcs + stats for text'!$A$3:$M$149,12,FALSE)</f>
        <v>FDI</v>
      </c>
      <c r="D14" s="40"/>
      <c r="E14" s="40"/>
      <c r="F14" s="40"/>
      <c r="G14" s="40"/>
      <c r="H14" s="40"/>
      <c r="K14" s="4"/>
    </row>
    <row r="15" spans="1:11">
      <c r="A15" s="1" t="s">
        <v>67</v>
      </c>
      <c r="B15" s="4" t="s">
        <v>68</v>
      </c>
      <c r="C15" s="1" t="str">
        <f>VLOOKUP(A15,'[41]calcs + stats for text'!$A$3:$M$149,12,FALSE)</f>
        <v>remittances</v>
      </c>
      <c r="D15" s="40"/>
      <c r="E15" s="40"/>
      <c r="F15" s="40"/>
      <c r="G15" s="40"/>
      <c r="H15" s="40"/>
      <c r="K15" s="4"/>
    </row>
    <row r="16" spans="1:11">
      <c r="A16" s="1" t="s">
        <v>69</v>
      </c>
      <c r="B16" s="4" t="s">
        <v>70</v>
      </c>
      <c r="C16" s="1" t="str">
        <f>VLOOKUP(A16,'[41]calcs + stats for text'!$A$3:$M$149,12,FALSE)</f>
        <v>long-debt (commercial)</v>
      </c>
      <c r="K16" s="4"/>
    </row>
    <row r="17" spans="1:11">
      <c r="A17" s="1" t="s">
        <v>71</v>
      </c>
      <c r="B17" s="4" t="s">
        <v>72</v>
      </c>
      <c r="C17" s="1" t="str">
        <f>VLOOKUP(A17,'[41]calcs + stats for text'!$A$3:$M$149,12,FALSE)</f>
        <v>long-debt (official)</v>
      </c>
      <c r="K17" s="4"/>
    </row>
    <row r="18" spans="1:11">
      <c r="A18" s="1" t="s">
        <v>73</v>
      </c>
      <c r="B18" s="4" t="s">
        <v>74</v>
      </c>
      <c r="C18" s="1" t="str">
        <f>VLOOKUP(A18,'[41]calcs + stats for text'!$A$3:$M$149,12,FALSE)</f>
        <v>ODA</v>
      </c>
      <c r="K18" s="4"/>
    </row>
    <row r="19" spans="1:11">
      <c r="A19" s="1" t="s">
        <v>75</v>
      </c>
      <c r="B19" s="4" t="s">
        <v>76</v>
      </c>
      <c r="C19" s="1" t="str">
        <f>VLOOKUP(A19,'[41]calcs + stats for text'!$A$3:$M$149,12,FALSE)</f>
        <v>long-debt (official)</v>
      </c>
      <c r="K19" s="4"/>
    </row>
    <row r="20" spans="1:11">
      <c r="A20" s="1" t="s">
        <v>77</v>
      </c>
      <c r="B20" s="4" t="s">
        <v>78</v>
      </c>
      <c r="C20" s="1" t="str">
        <f>VLOOKUP(A20,'[41]calcs + stats for text'!$A$3:$M$149,12,FALSE)</f>
        <v>FDI</v>
      </c>
      <c r="K20" s="4"/>
    </row>
    <row r="21" spans="1:11">
      <c r="A21" s="1" t="s">
        <v>79</v>
      </c>
      <c r="B21" s="4" t="s">
        <v>80</v>
      </c>
      <c r="C21" s="1" t="str">
        <f>VLOOKUP(A21,'[41]calcs + stats for text'!$A$3:$M$149,12,FALSE)</f>
        <v>remittances</v>
      </c>
      <c r="K21" s="4"/>
    </row>
    <row r="22" spans="1:11">
      <c r="A22" s="1" t="s">
        <v>81</v>
      </c>
      <c r="B22" s="4" t="s">
        <v>82</v>
      </c>
      <c r="C22" s="1" t="str">
        <f>VLOOKUP(A22,'[41]calcs + stats for text'!$A$3:$M$149,12,FALSE)</f>
        <v>FDI</v>
      </c>
      <c r="K22" s="4"/>
    </row>
    <row r="23" spans="1:11">
      <c r="A23" s="1" t="s">
        <v>83</v>
      </c>
      <c r="B23" s="4" t="s">
        <v>84</v>
      </c>
      <c r="C23" s="1" t="str">
        <f>VLOOKUP(A23,'[41]calcs + stats for text'!$A$3:$M$149,12,FALSE)</f>
        <v>long-debt (commercial)</v>
      </c>
      <c r="K23" s="4"/>
    </row>
    <row r="24" spans="1:11">
      <c r="A24" s="1" t="s">
        <v>85</v>
      </c>
      <c r="B24" s="4" t="s">
        <v>86</v>
      </c>
      <c r="C24" s="1" t="str">
        <f>VLOOKUP(A24,'[41]calcs + stats for text'!$A$3:$M$149,12,FALSE)</f>
        <v>ODA</v>
      </c>
      <c r="K24" s="4"/>
    </row>
    <row r="25" spans="1:11">
      <c r="A25" s="1" t="s">
        <v>87</v>
      </c>
      <c r="B25" s="4" t="s">
        <v>88</v>
      </c>
      <c r="C25" s="1" t="str">
        <f>VLOOKUP(A25,'[41]calcs + stats for text'!$A$3:$M$149,12,FALSE)</f>
        <v>ODA</v>
      </c>
      <c r="K25" s="4"/>
    </row>
    <row r="26" spans="1:11">
      <c r="A26" s="1" t="s">
        <v>89</v>
      </c>
      <c r="B26" s="4" t="s">
        <v>90</v>
      </c>
      <c r="C26" s="1" t="str">
        <f>VLOOKUP(A26,'[41]calcs + stats for text'!$A$3:$M$149,12,FALSE)</f>
        <v>FDI</v>
      </c>
      <c r="K26" s="4"/>
    </row>
    <row r="27" spans="1:11">
      <c r="A27" s="1" t="s">
        <v>91</v>
      </c>
      <c r="B27" s="4" t="s">
        <v>92</v>
      </c>
      <c r="C27" s="1" t="str">
        <f>VLOOKUP(A27,'[41]calcs + stats for text'!$A$3:$M$149,12,FALSE)</f>
        <v>ODA</v>
      </c>
      <c r="K27" s="4"/>
    </row>
    <row r="28" spans="1:11">
      <c r="A28" s="1" t="s">
        <v>93</v>
      </c>
      <c r="B28" s="4" t="s">
        <v>355</v>
      </c>
      <c r="C28" s="1" t="str">
        <f>VLOOKUP(A28,'[41]calcs + stats for text'!$A$3:$M$149,12,FALSE)</f>
        <v>ODA</v>
      </c>
      <c r="K28" s="4"/>
    </row>
    <row r="29" spans="1:11">
      <c r="A29" s="1" t="s">
        <v>94</v>
      </c>
      <c r="B29" s="4" t="s">
        <v>95</v>
      </c>
      <c r="C29" s="1" t="str">
        <f>VLOOKUP(A29,'[41]calcs + stats for text'!$A$3:$M$149,12,FALSE)</f>
        <v>ODA</v>
      </c>
      <c r="K29" s="4"/>
    </row>
    <row r="30" spans="1:11">
      <c r="A30" s="1" t="s">
        <v>96</v>
      </c>
      <c r="B30" s="4" t="s">
        <v>97</v>
      </c>
      <c r="C30" s="1" t="str">
        <f>VLOOKUP(A30,'[41]calcs + stats for text'!$A$3:$M$149,12,FALSE)</f>
        <v>FDI</v>
      </c>
      <c r="K30" s="4"/>
    </row>
    <row r="31" spans="1:11">
      <c r="A31" s="1" t="s">
        <v>98</v>
      </c>
      <c r="B31" s="4" t="s">
        <v>99</v>
      </c>
      <c r="C31" s="1" t="str">
        <f>VLOOKUP(A31,'[41]calcs + stats for text'!$A$3:$M$149,12,FALSE)</f>
        <v>FDI</v>
      </c>
      <c r="K31" s="4"/>
    </row>
    <row r="32" spans="1:11">
      <c r="A32" s="1" t="s">
        <v>100</v>
      </c>
      <c r="B32" s="4" t="s">
        <v>101</v>
      </c>
      <c r="C32" s="1" t="str">
        <f>VLOOKUP(A32,'[41]calcs + stats for text'!$A$3:$M$149,12,FALSE)</f>
        <v>FDI</v>
      </c>
      <c r="K32" s="4"/>
    </row>
    <row r="33" spans="1:11">
      <c r="A33" s="1" t="s">
        <v>102</v>
      </c>
      <c r="B33" s="4" t="s">
        <v>103</v>
      </c>
      <c r="C33" s="1" t="str">
        <f>VLOOKUP(A33,'[41]calcs + stats for text'!$A$3:$M$149,12,FALSE)</f>
        <v>long-debt (commercial)</v>
      </c>
      <c r="K33" s="4"/>
    </row>
    <row r="34" spans="1:11">
      <c r="A34" s="1" t="s">
        <v>104</v>
      </c>
      <c r="B34" s="4" t="s">
        <v>105</v>
      </c>
      <c r="C34" s="1" t="str">
        <f>VLOOKUP(A34,'[41]calcs + stats for text'!$A$3:$M$149,12,FALSE)</f>
        <v>ODA</v>
      </c>
      <c r="K34" s="4"/>
    </row>
    <row r="35" spans="1:11">
      <c r="A35" s="1" t="s">
        <v>106</v>
      </c>
      <c r="B35" s="4" t="s">
        <v>107</v>
      </c>
      <c r="C35" s="1" t="str">
        <f>VLOOKUP(A35,'[41]calcs + stats for text'!$A$3:$M$149,12,FALSE)</f>
        <v>ODA</v>
      </c>
      <c r="K35" s="4"/>
    </row>
    <row r="36" spans="1:11">
      <c r="A36" s="1" t="s">
        <v>108</v>
      </c>
      <c r="B36" s="4" t="s">
        <v>109</v>
      </c>
      <c r="C36" s="1" t="str">
        <f>VLOOKUP(A36,'[41]calcs + stats for text'!$A$3:$M$149,12,FALSE)</f>
        <v>FDI</v>
      </c>
      <c r="K36" s="4"/>
    </row>
    <row r="37" spans="1:11">
      <c r="A37" s="1" t="s">
        <v>110</v>
      </c>
      <c r="B37" s="4" t="s">
        <v>111</v>
      </c>
      <c r="C37" s="1" t="str">
        <f>VLOOKUP(A37,'[41]calcs + stats for text'!$A$3:$M$149,12,FALSE)</f>
        <v/>
      </c>
      <c r="K37" s="4"/>
    </row>
    <row r="38" spans="1:11">
      <c r="A38" s="1" t="s">
        <v>112</v>
      </c>
      <c r="B38" s="4" t="s">
        <v>113</v>
      </c>
      <c r="C38" s="1" t="str">
        <f>VLOOKUP(A38,'[41]calcs + stats for text'!$A$3:$M$149,12,FALSE)</f>
        <v>long-debt (commercial)</v>
      </c>
      <c r="K38" s="4"/>
    </row>
    <row r="39" spans="1:11">
      <c r="A39" s="1" t="s">
        <v>114</v>
      </c>
      <c r="B39" s="4" t="s">
        <v>115</v>
      </c>
      <c r="C39" s="1" t="str">
        <f>VLOOKUP(A39,'[41]calcs + stats for text'!$A$3:$M$149,12,FALSE)</f>
        <v>ODA</v>
      </c>
      <c r="K39" s="4"/>
    </row>
    <row r="40" spans="1:11">
      <c r="A40" s="1" t="s">
        <v>116</v>
      </c>
      <c r="B40" s="4" t="s">
        <v>117</v>
      </c>
      <c r="C40" s="1" t="str">
        <f>VLOOKUP(A40,'[41]calcs + stats for text'!$A$3:$M$149,12,FALSE)</f>
        <v/>
      </c>
      <c r="K40" s="4"/>
    </row>
    <row r="41" spans="1:11">
      <c r="A41" s="1" t="s">
        <v>118</v>
      </c>
      <c r="B41" s="4" t="s">
        <v>119</v>
      </c>
      <c r="C41" s="1" t="str">
        <f>VLOOKUP(A41,'[41]calcs + stats for text'!$A$3:$M$149,12,FALSE)</f>
        <v>FDI</v>
      </c>
      <c r="K41" s="4"/>
    </row>
    <row r="42" spans="1:11">
      <c r="A42" s="1" t="s">
        <v>120</v>
      </c>
      <c r="B42" s="4" t="s">
        <v>121</v>
      </c>
      <c r="C42" s="1" t="str">
        <f>VLOOKUP(A42,'[41]calcs + stats for text'!$A$3:$M$149,12,FALSE)</f>
        <v>ODA</v>
      </c>
      <c r="K42" s="4"/>
    </row>
    <row r="43" spans="1:11">
      <c r="A43" s="1" t="s">
        <v>122</v>
      </c>
      <c r="B43" s="4" t="s">
        <v>123</v>
      </c>
      <c r="C43" s="1" t="str">
        <f>VLOOKUP(A43,'[41]calcs + stats for text'!$A$3:$M$149,12,FALSE)</f>
        <v>remittances</v>
      </c>
      <c r="K43" s="4"/>
    </row>
    <row r="44" spans="1:11">
      <c r="A44" s="1" t="s">
        <v>124</v>
      </c>
      <c r="B44" s="4" t="s">
        <v>125</v>
      </c>
      <c r="C44" s="1" t="str">
        <f>VLOOKUP(A44,'[41]calcs + stats for text'!$A$3:$M$149,12,FALSE)</f>
        <v>long-debt (official)</v>
      </c>
      <c r="K44" s="4"/>
    </row>
    <row r="45" spans="1:11">
      <c r="A45" s="1" t="s">
        <v>126</v>
      </c>
      <c r="B45" s="4" t="s">
        <v>127</v>
      </c>
      <c r="C45" s="1" t="str">
        <f>VLOOKUP(A45,'[41]calcs + stats for text'!$A$3:$M$149,12,FALSE)</f>
        <v>remittances</v>
      </c>
      <c r="K45" s="4"/>
    </row>
    <row r="46" spans="1:11">
      <c r="A46" s="1" t="s">
        <v>128</v>
      </c>
      <c r="B46" s="4" t="s">
        <v>129</v>
      </c>
      <c r="C46" s="1" t="str">
        <f>VLOOKUP(A46,'[41]calcs + stats for text'!$A$3:$M$149,12,FALSE)</f>
        <v>remittances</v>
      </c>
      <c r="K46" s="4"/>
    </row>
    <row r="47" spans="1:11">
      <c r="A47" s="1" t="s">
        <v>130</v>
      </c>
      <c r="B47" s="4" t="s">
        <v>131</v>
      </c>
      <c r="C47" s="1" t="str">
        <f>VLOOKUP(A47,'[41]calcs + stats for text'!$A$3:$M$149,12,FALSE)</f>
        <v>FDI</v>
      </c>
      <c r="K47" s="4"/>
    </row>
    <row r="48" spans="1:11">
      <c r="A48" s="1" t="s">
        <v>132</v>
      </c>
      <c r="B48" s="4" t="s">
        <v>133</v>
      </c>
      <c r="C48" s="1" t="str">
        <f>VLOOKUP(A48,'[41]calcs + stats for text'!$A$3:$M$149,12,FALSE)</f>
        <v>ODA</v>
      </c>
      <c r="K48" s="4"/>
    </row>
    <row r="49" spans="1:11">
      <c r="A49" s="1" t="s">
        <v>134</v>
      </c>
      <c r="B49" s="4" t="s">
        <v>135</v>
      </c>
      <c r="C49" s="1" t="str">
        <f>VLOOKUP(A49,'[41]calcs + stats for text'!$A$3:$M$149,12,FALSE)</f>
        <v>ODA</v>
      </c>
      <c r="K49" s="4"/>
    </row>
    <row r="50" spans="1:11">
      <c r="A50" s="1" t="s">
        <v>136</v>
      </c>
      <c r="B50" s="4" t="s">
        <v>137</v>
      </c>
      <c r="C50" s="1" t="str">
        <f>VLOOKUP(A50,'[41]calcs + stats for text'!$A$3:$M$149,12,FALSE)</f>
        <v>FDI</v>
      </c>
      <c r="K50" s="4"/>
    </row>
    <row r="51" spans="1:11">
      <c r="A51" s="1" t="s">
        <v>138</v>
      </c>
      <c r="B51" s="4" t="s">
        <v>139</v>
      </c>
      <c r="C51" s="1" t="str">
        <f>VLOOKUP(A51,'[41]calcs + stats for text'!$A$3:$M$149,12,FALSE)</f>
        <v>long-debt (commercial)</v>
      </c>
      <c r="K51" s="4"/>
    </row>
    <row r="52" spans="1:11">
      <c r="A52" s="1" t="s">
        <v>140</v>
      </c>
      <c r="B52" s="4" t="s">
        <v>141</v>
      </c>
      <c r="C52" s="1" t="str">
        <f>VLOOKUP(A52,'[41]calcs + stats for text'!$A$3:$M$149,12,FALSE)</f>
        <v>ODA</v>
      </c>
      <c r="K52" s="4"/>
    </row>
    <row r="53" spans="1:11">
      <c r="A53" s="1" t="s">
        <v>142</v>
      </c>
      <c r="B53" s="4" t="s">
        <v>143</v>
      </c>
      <c r="C53" s="1" t="str">
        <f>VLOOKUP(A53,'[41]calcs + stats for text'!$A$3:$M$149,12,FALSE)</f>
        <v>remittances</v>
      </c>
      <c r="K53" s="4"/>
    </row>
    <row r="54" spans="1:11">
      <c r="A54" s="1" t="s">
        <v>144</v>
      </c>
      <c r="B54" s="4" t="s">
        <v>145</v>
      </c>
      <c r="C54" s="1" t="str">
        <f>VLOOKUP(A54,'[41]calcs + stats for text'!$A$3:$M$149,12,FALSE)</f>
        <v>FDI</v>
      </c>
      <c r="K54" s="4"/>
    </row>
    <row r="55" spans="1:11">
      <c r="A55" s="1" t="s">
        <v>146</v>
      </c>
      <c r="B55" s="4" t="s">
        <v>147</v>
      </c>
      <c r="C55" s="1" t="str">
        <f>VLOOKUP(A55,'[41]calcs + stats for text'!$A$3:$M$149,12,FALSE)</f>
        <v>FDI</v>
      </c>
      <c r="K55" s="4"/>
    </row>
    <row r="56" spans="1:11">
      <c r="A56" s="1" t="s">
        <v>148</v>
      </c>
      <c r="B56" s="4" t="s">
        <v>149</v>
      </c>
      <c r="C56" s="1" t="str">
        <f>VLOOKUP(A56,'[41]calcs + stats for text'!$A$3:$M$149,12,FALSE)</f>
        <v>remittances</v>
      </c>
      <c r="K56" s="4"/>
    </row>
    <row r="57" spans="1:11">
      <c r="A57" s="1" t="s">
        <v>150</v>
      </c>
      <c r="B57" s="4" t="s">
        <v>151</v>
      </c>
      <c r="C57" s="1" t="str">
        <f>VLOOKUP(A57,'[41]calcs + stats for text'!$A$3:$M$149,12,FALSE)</f>
        <v>ODA</v>
      </c>
      <c r="K57" s="4"/>
    </row>
    <row r="58" spans="1:11">
      <c r="A58" s="1" t="s">
        <v>152</v>
      </c>
      <c r="B58" s="4" t="s">
        <v>153</v>
      </c>
      <c r="C58" s="1" t="str">
        <f>VLOOKUP(A58,'[41]calcs + stats for text'!$A$3:$M$149,12,FALSE)</f>
        <v>ODA</v>
      </c>
      <c r="K58" s="4"/>
    </row>
    <row r="59" spans="1:11">
      <c r="A59" s="1" t="s">
        <v>154</v>
      </c>
      <c r="B59" s="4" t="s">
        <v>155</v>
      </c>
      <c r="C59" s="1" t="str">
        <f>VLOOKUP(A59,'[41]calcs + stats for text'!$A$3:$M$149,12,FALSE)</f>
        <v>short-debt</v>
      </c>
      <c r="K59" s="4"/>
    </row>
    <row r="60" spans="1:11">
      <c r="A60" s="1" t="s">
        <v>156</v>
      </c>
      <c r="B60" s="4" t="s">
        <v>157</v>
      </c>
      <c r="C60" s="1" t="str">
        <f>VLOOKUP(A60,'[41]calcs + stats for text'!$A$3:$M$149,12,FALSE)</f>
        <v>remittances</v>
      </c>
      <c r="K60" s="4"/>
    </row>
    <row r="61" spans="1:11">
      <c r="A61" s="1" t="s">
        <v>158</v>
      </c>
      <c r="B61" s="4" t="s">
        <v>159</v>
      </c>
      <c r="C61" s="1" t="str">
        <f>VLOOKUP(A61,'[41]calcs + stats for text'!$A$3:$M$149,12,FALSE)</f>
        <v>remittances</v>
      </c>
      <c r="K61" s="4"/>
    </row>
    <row r="62" spans="1:11">
      <c r="A62" s="1" t="s">
        <v>160</v>
      </c>
      <c r="B62" s="4" t="s">
        <v>37</v>
      </c>
      <c r="C62" s="1" t="str">
        <f>VLOOKUP(A62,'[41]calcs + stats for text'!$A$3:$M$149,12,FALSE)</f>
        <v>remittances</v>
      </c>
      <c r="K62" s="4"/>
    </row>
    <row r="63" spans="1:11">
      <c r="A63" s="1" t="s">
        <v>161</v>
      </c>
      <c r="B63" s="4" t="s">
        <v>162</v>
      </c>
      <c r="C63" s="1" t="str">
        <f>VLOOKUP(A63,'[41]calcs + stats for text'!$A$3:$M$149,12,FALSE)</f>
        <v>long-debt (commercial)</v>
      </c>
      <c r="K63" s="4"/>
    </row>
    <row r="64" spans="1:11">
      <c r="A64" s="1" t="s">
        <v>163</v>
      </c>
      <c r="B64" s="4" t="s">
        <v>164</v>
      </c>
      <c r="C64" s="1" t="str">
        <f>VLOOKUP(A64,'[41]calcs + stats for text'!$A$3:$M$149,12,FALSE)</f>
        <v>FDI</v>
      </c>
      <c r="K64" s="4"/>
    </row>
    <row r="65" spans="1:11">
      <c r="A65" s="1" t="s">
        <v>165</v>
      </c>
      <c r="B65" s="4" t="s">
        <v>166</v>
      </c>
      <c r="C65" s="1" t="str">
        <f>VLOOKUP(A65,'[41]calcs + stats for text'!$A$3:$M$149,12,FALSE)</f>
        <v>FDI</v>
      </c>
      <c r="K65" s="4"/>
    </row>
    <row r="66" spans="1:11">
      <c r="A66" s="1" t="s">
        <v>167</v>
      </c>
      <c r="B66" s="4" t="s">
        <v>168</v>
      </c>
      <c r="C66" s="1" t="str">
        <f>VLOOKUP(A66,'[41]calcs + stats for text'!$A$3:$M$149,12,FALSE)</f>
        <v>long-debt (commercial)</v>
      </c>
      <c r="K66" s="4"/>
    </row>
    <row r="67" spans="1:11">
      <c r="A67" s="1" t="s">
        <v>169</v>
      </c>
      <c r="B67" s="4" t="s">
        <v>170</v>
      </c>
      <c r="C67" s="1" t="str">
        <f>VLOOKUP(A67,'[41]calcs + stats for text'!$A$3:$M$149,12,FALSE)</f>
        <v>remittances</v>
      </c>
      <c r="K67" s="4"/>
    </row>
    <row r="68" spans="1:11">
      <c r="A68" s="1" t="s">
        <v>171</v>
      </c>
      <c r="B68" s="4" t="s">
        <v>172</v>
      </c>
      <c r="C68" s="1" t="str">
        <f>VLOOKUP(A68,'[41]calcs + stats for text'!$A$3:$M$149,12,FALSE)</f>
        <v>long-debt (commercial)</v>
      </c>
      <c r="K68" s="4"/>
    </row>
    <row r="69" spans="1:11">
      <c r="A69" s="1" t="s">
        <v>173</v>
      </c>
      <c r="B69" s="4" t="s">
        <v>174</v>
      </c>
      <c r="C69" s="1" t="str">
        <f>VLOOKUP(A69,'[41]calcs + stats for text'!$A$3:$M$149,12,FALSE)</f>
        <v>ODA</v>
      </c>
      <c r="K69" s="4"/>
    </row>
    <row r="70" spans="1:11">
      <c r="A70" s="1" t="s">
        <v>175</v>
      </c>
      <c r="B70" s="4" t="s">
        <v>176</v>
      </c>
      <c r="C70" s="1" t="str">
        <f>VLOOKUP(A70,'[41]calcs + stats for text'!$A$3:$M$149,12,FALSE)</f>
        <v>ODA</v>
      </c>
      <c r="K70" s="4"/>
    </row>
    <row r="71" spans="1:11">
      <c r="A71" s="1" t="s">
        <v>177</v>
      </c>
      <c r="B71" s="4" t="s">
        <v>178</v>
      </c>
      <c r="C71" s="1" t="str">
        <f>VLOOKUP(A71,'[41]calcs + stats for text'!$A$3:$M$149,12,FALSE)</f>
        <v/>
      </c>
      <c r="K71" s="4"/>
    </row>
    <row r="72" spans="1:11">
      <c r="A72" s="1" t="s">
        <v>179</v>
      </c>
      <c r="B72" s="4" t="s">
        <v>180</v>
      </c>
      <c r="C72" s="1" t="str">
        <f>VLOOKUP(A72,'[41]calcs + stats for text'!$A$3:$M$149,12,FALSE)</f>
        <v>remittances</v>
      </c>
      <c r="K72" s="4"/>
    </row>
    <row r="73" spans="1:11">
      <c r="A73" s="1" t="s">
        <v>181</v>
      </c>
      <c r="B73" s="4" t="s">
        <v>182</v>
      </c>
      <c r="C73" s="1" t="str">
        <f>VLOOKUP(A73,'[41]calcs + stats for text'!$A$3:$M$149,12,FALSE)</f>
        <v>remittances</v>
      </c>
      <c r="K73" s="4"/>
    </row>
    <row r="74" spans="1:11">
      <c r="A74" s="1" t="s">
        <v>183</v>
      </c>
      <c r="B74" s="4" t="s">
        <v>184</v>
      </c>
      <c r="C74" s="1" t="str">
        <f>VLOOKUP(A74,'[41]calcs + stats for text'!$A$3:$M$149,12,FALSE)</f>
        <v>long-debt (commercial)</v>
      </c>
      <c r="K74" s="4"/>
    </row>
    <row r="75" spans="1:11">
      <c r="A75" s="1" t="s">
        <v>185</v>
      </c>
      <c r="B75" s="4" t="s">
        <v>186</v>
      </c>
      <c r="C75" s="1" t="str">
        <f>VLOOKUP(A75,'[41]calcs + stats for text'!$A$3:$M$149,12,FALSE)</f>
        <v>remittances</v>
      </c>
      <c r="K75" s="4"/>
    </row>
    <row r="76" spans="1:11">
      <c r="A76" s="1" t="s">
        <v>187</v>
      </c>
      <c r="B76" s="4" t="s">
        <v>188</v>
      </c>
      <c r="C76" s="1" t="str">
        <f>VLOOKUP(A76,'[41]calcs + stats for text'!$A$3:$M$149,12,FALSE)</f>
        <v>remittances</v>
      </c>
      <c r="K76" s="4"/>
    </row>
    <row r="77" spans="1:11">
      <c r="A77" s="1" t="s">
        <v>189</v>
      </c>
      <c r="B77" s="4" t="s">
        <v>190</v>
      </c>
      <c r="C77" s="1" t="str">
        <f>VLOOKUP(A77,'[41]calcs + stats for text'!$A$3:$M$149,12,FALSE)</f>
        <v>FDI</v>
      </c>
      <c r="K77" s="4"/>
    </row>
    <row r="78" spans="1:11">
      <c r="A78" s="1" t="s">
        <v>191</v>
      </c>
      <c r="B78" s="4" t="s">
        <v>192</v>
      </c>
      <c r="C78" s="1" t="str">
        <f>VLOOKUP(A78,'[41]calcs + stats for text'!$A$3:$M$149,12,FALSE)</f>
        <v>FDI</v>
      </c>
      <c r="K78" s="4"/>
    </row>
    <row r="79" spans="1:11">
      <c r="A79" s="1" t="s">
        <v>193</v>
      </c>
      <c r="B79" s="4" t="s">
        <v>194</v>
      </c>
      <c r="C79" s="1" t="str">
        <f>VLOOKUP(A79,'[41]calcs + stats for text'!$A$3:$M$149,12,FALSE)</f>
        <v>long-debt (commercial)</v>
      </c>
      <c r="K79" s="4"/>
    </row>
    <row r="80" spans="1:11">
      <c r="A80" s="1" t="s">
        <v>195</v>
      </c>
      <c r="B80" s="4" t="s">
        <v>196</v>
      </c>
      <c r="C80" s="1" t="str">
        <f>VLOOKUP(A80,'[41]calcs + stats for text'!$A$3:$M$149,12,FALSE)</f>
        <v>FDI</v>
      </c>
      <c r="K80" s="4"/>
    </row>
    <row r="81" spans="1:11">
      <c r="A81" s="1" t="s">
        <v>197</v>
      </c>
      <c r="B81" s="4" t="s">
        <v>198</v>
      </c>
      <c r="C81" s="1" t="str">
        <f>VLOOKUP(A81,'[41]calcs + stats for text'!$A$3:$M$149,12,FALSE)</f>
        <v>ODA</v>
      </c>
      <c r="K81" s="4"/>
    </row>
    <row r="82" spans="1:11">
      <c r="A82" s="1" t="s">
        <v>199</v>
      </c>
      <c r="B82" s="4" t="s">
        <v>200</v>
      </c>
      <c r="C82" s="1" t="str">
        <f>VLOOKUP(A82,'[41]calcs + stats for text'!$A$3:$M$149,12,FALSE)</f>
        <v>long-debt (commercial)</v>
      </c>
      <c r="K82" s="4"/>
    </row>
    <row r="83" spans="1:11">
      <c r="A83" s="1" t="s">
        <v>201</v>
      </c>
      <c r="B83" s="4" t="s">
        <v>202</v>
      </c>
      <c r="C83" s="1" t="str">
        <f>VLOOKUP(A83,'[41]calcs + stats for text'!$A$3:$M$149,12,FALSE)</f>
        <v>FDI</v>
      </c>
      <c r="K83" s="4"/>
    </row>
    <row r="84" spans="1:11">
      <c r="A84" s="1" t="s">
        <v>203</v>
      </c>
      <c r="B84" s="4" t="s">
        <v>204</v>
      </c>
      <c r="C84" s="1" t="str">
        <f>VLOOKUP(A84,'[41]calcs + stats for text'!$A$3:$M$149,12,FALSE)</f>
        <v>ODA</v>
      </c>
      <c r="K84" s="4"/>
    </row>
    <row r="85" spans="1:11">
      <c r="A85" s="1" t="s">
        <v>205</v>
      </c>
      <c r="B85" s="4" t="s">
        <v>206</v>
      </c>
      <c r="C85" s="1" t="str">
        <f>VLOOKUP(A85,'[41]calcs + stats for text'!$A$3:$M$149,12,FALSE)</f>
        <v>ODA</v>
      </c>
      <c r="K85" s="4"/>
    </row>
    <row r="86" spans="1:11">
      <c r="A86" s="1" t="s">
        <v>207</v>
      </c>
      <c r="B86" s="4" t="s">
        <v>208</v>
      </c>
      <c r="C86" s="1" t="str">
        <f>VLOOKUP(A86,'[41]calcs + stats for text'!$A$3:$M$149,12,FALSE)</f>
        <v>FDI</v>
      </c>
      <c r="K86" s="4"/>
    </row>
    <row r="87" spans="1:11">
      <c r="A87" s="1" t="s">
        <v>209</v>
      </c>
      <c r="B87" s="4" t="s">
        <v>210</v>
      </c>
      <c r="C87" s="1" t="str">
        <f>VLOOKUP(A87,'[41]calcs + stats for text'!$A$3:$M$149,12,FALSE)</f>
        <v>long-debt (commercial)</v>
      </c>
      <c r="K87" s="4"/>
    </row>
    <row r="88" spans="1:11">
      <c r="A88" s="1" t="s">
        <v>211</v>
      </c>
      <c r="B88" s="4" t="s">
        <v>212</v>
      </c>
      <c r="C88" s="1" t="str">
        <f>VLOOKUP(A88,'[41]calcs + stats for text'!$A$3:$M$149,12,FALSE)</f>
        <v>long-debt (commercial)</v>
      </c>
      <c r="K88" s="4"/>
    </row>
    <row r="89" spans="1:11">
      <c r="A89" s="1" t="s">
        <v>213</v>
      </c>
      <c r="B89" s="4" t="s">
        <v>214</v>
      </c>
      <c r="C89" s="1" t="str">
        <f>VLOOKUP(A89,'[41]calcs + stats for text'!$A$3:$M$149,12,FALSE)</f>
        <v>ODA</v>
      </c>
      <c r="K89" s="4"/>
    </row>
    <row r="90" spans="1:11">
      <c r="A90" s="1" t="s">
        <v>215</v>
      </c>
      <c r="B90" s="4" t="s">
        <v>216</v>
      </c>
      <c r="C90" s="1" t="str">
        <f>VLOOKUP(A90,'[41]calcs + stats for text'!$A$3:$M$149,12,FALSE)</f>
        <v>remittances</v>
      </c>
      <c r="K90" s="4"/>
    </row>
    <row r="91" spans="1:11">
      <c r="A91" s="1" t="s">
        <v>217</v>
      </c>
      <c r="B91" s="4" t="s">
        <v>218</v>
      </c>
      <c r="C91" s="1" t="str">
        <f>VLOOKUP(A91,'[41]calcs + stats for text'!$A$3:$M$149,12,FALSE)</f>
        <v>long-debt (commercial)</v>
      </c>
      <c r="K91" s="4"/>
    </row>
    <row r="92" spans="1:11">
      <c r="A92" s="1" t="s">
        <v>219</v>
      </c>
      <c r="B92" s="4" t="s">
        <v>220</v>
      </c>
      <c r="C92" s="1" t="str">
        <f>VLOOKUP(A92,'[41]calcs + stats for text'!$A$3:$M$149,12,FALSE)</f>
        <v>FDI</v>
      </c>
      <c r="K92" s="4"/>
    </row>
    <row r="93" spans="1:11">
      <c r="A93" s="1" t="s">
        <v>221</v>
      </c>
      <c r="B93" s="4" t="s">
        <v>222</v>
      </c>
      <c r="C93" s="1" t="str">
        <f>VLOOKUP(A93,'[41]calcs + stats for text'!$A$3:$M$149,12,FALSE)</f>
        <v/>
      </c>
      <c r="K93" s="4"/>
    </row>
    <row r="94" spans="1:11">
      <c r="A94" s="1" t="s">
        <v>223</v>
      </c>
      <c r="B94" s="4" t="s">
        <v>224</v>
      </c>
      <c r="C94" s="1" t="str">
        <f>VLOOKUP(A94,'[41]calcs + stats for text'!$A$3:$M$149,12,FALSE)</f>
        <v>long-debt (commercial)</v>
      </c>
      <c r="K94" s="4"/>
    </row>
    <row r="95" spans="1:11">
      <c r="A95" s="1" t="s">
        <v>225</v>
      </c>
      <c r="B95" s="4" t="s">
        <v>226</v>
      </c>
      <c r="C95" s="1" t="str">
        <f>VLOOKUP(A95,'[41]calcs + stats for text'!$A$3:$M$149,12,FALSE)</f>
        <v>FDI</v>
      </c>
      <c r="K95" s="4"/>
    </row>
    <row r="96" spans="1:11">
      <c r="A96" s="1" t="s">
        <v>227</v>
      </c>
      <c r="B96" s="4" t="s">
        <v>228</v>
      </c>
      <c r="C96" s="1" t="str">
        <f>VLOOKUP(A96,'[41]calcs + stats for text'!$A$3:$M$149,12,FALSE)</f>
        <v>ODA</v>
      </c>
      <c r="K96" s="4"/>
    </row>
    <row r="97" spans="1:11">
      <c r="A97" s="1" t="s">
        <v>229</v>
      </c>
      <c r="B97" s="4" t="s">
        <v>230</v>
      </c>
      <c r="C97" s="1" t="str">
        <f>VLOOKUP(A97,'[41]calcs + stats for text'!$A$3:$M$149,12,FALSE)</f>
        <v>FDI</v>
      </c>
      <c r="K97" s="4"/>
    </row>
    <row r="98" spans="1:11">
      <c r="A98" s="1" t="s">
        <v>231</v>
      </c>
      <c r="B98" s="4" t="s">
        <v>232</v>
      </c>
      <c r="C98" s="1" t="str">
        <f>VLOOKUP(A98,'[41]calcs + stats for text'!$A$3:$M$149,12,FALSE)</f>
        <v/>
      </c>
      <c r="K98" s="4"/>
    </row>
    <row r="99" spans="1:11">
      <c r="A99" s="1" t="s">
        <v>233</v>
      </c>
      <c r="B99" s="4" t="s">
        <v>234</v>
      </c>
      <c r="C99" s="1" t="str">
        <f>VLOOKUP(A99,'[41]calcs + stats for text'!$A$3:$M$149,12,FALSE)</f>
        <v>remittances</v>
      </c>
      <c r="K99" s="4"/>
    </row>
    <row r="100" spans="1:11">
      <c r="A100" s="1" t="s">
        <v>235</v>
      </c>
      <c r="B100" s="4" t="s">
        <v>236</v>
      </c>
      <c r="C100" s="1" t="str">
        <f>VLOOKUP(A100,'[41]calcs + stats for text'!$A$3:$M$149,12,FALSE)</f>
        <v>remittances</v>
      </c>
      <c r="K100" s="4"/>
    </row>
    <row r="101" spans="1:11">
      <c r="A101" s="1" t="s">
        <v>237</v>
      </c>
      <c r="B101" s="4" t="s">
        <v>238</v>
      </c>
      <c r="C101" s="1" t="str">
        <f>VLOOKUP(A101,'[41]calcs + stats for text'!$A$3:$M$149,12,FALSE)</f>
        <v>ODA</v>
      </c>
      <c r="K101" s="4"/>
    </row>
    <row r="102" spans="1:11">
      <c r="A102" s="1" t="s">
        <v>239</v>
      </c>
      <c r="B102" s="4" t="s">
        <v>240</v>
      </c>
      <c r="C102" s="1" t="str">
        <f>VLOOKUP(A102,'[41]calcs + stats for text'!$A$3:$M$149,12,FALSE)</f>
        <v>remittances</v>
      </c>
      <c r="K102" s="4"/>
    </row>
    <row r="103" spans="1:11">
      <c r="A103" s="1" t="s">
        <v>241</v>
      </c>
      <c r="B103" s="4" t="s">
        <v>242</v>
      </c>
      <c r="C103" s="1" t="str">
        <f>VLOOKUP(A103,'[41]calcs + stats for text'!$A$3:$M$149,12,FALSE)</f>
        <v/>
      </c>
      <c r="K103" s="4"/>
    </row>
    <row r="104" spans="1:11">
      <c r="A104" s="1" t="s">
        <v>243</v>
      </c>
      <c r="B104" s="4" t="s">
        <v>244</v>
      </c>
      <c r="C104" s="1" t="str">
        <f>VLOOKUP(A104,'[41]calcs + stats for text'!$A$3:$M$149,12,FALSE)</f>
        <v>ODA</v>
      </c>
      <c r="K104" s="4"/>
    </row>
    <row r="105" spans="1:11">
      <c r="A105" s="1" t="s">
        <v>245</v>
      </c>
      <c r="B105" s="4" t="s">
        <v>246</v>
      </c>
      <c r="C105" s="1" t="str">
        <f>VLOOKUP(A105,'[41]calcs + stats for text'!$A$3:$M$149,12,FALSE)</f>
        <v>ODA</v>
      </c>
      <c r="K105" s="4"/>
    </row>
    <row r="106" spans="1:11">
      <c r="A106" s="1" t="s">
        <v>247</v>
      </c>
      <c r="B106" s="4" t="s">
        <v>248</v>
      </c>
      <c r="C106" s="1" t="str">
        <f>VLOOKUP(A106,'[41]calcs + stats for text'!$A$3:$M$149,12,FALSE)</f>
        <v>FDI</v>
      </c>
      <c r="K106" s="4"/>
    </row>
    <row r="107" spans="1:11">
      <c r="A107" s="1" t="s">
        <v>249</v>
      </c>
      <c r="B107" s="4" t="s">
        <v>250</v>
      </c>
      <c r="C107" s="1" t="str">
        <f>VLOOKUP(A107,'[41]calcs + stats for text'!$A$3:$M$149,12,FALSE)</f>
        <v>long-debt (official)</v>
      </c>
      <c r="K107" s="4"/>
    </row>
    <row r="108" spans="1:11">
      <c r="A108" s="1" t="s">
        <v>251</v>
      </c>
      <c r="B108" s="4" t="s">
        <v>252</v>
      </c>
      <c r="C108" s="1" t="str">
        <f>VLOOKUP(A108,'[41]calcs + stats for text'!$A$3:$M$149,12,FALSE)</f>
        <v>long-debt (commercial)</v>
      </c>
      <c r="K108" s="4"/>
    </row>
    <row r="109" spans="1:11">
      <c r="A109" s="1" t="s">
        <v>253</v>
      </c>
      <c r="B109" s="4" t="s">
        <v>254</v>
      </c>
      <c r="C109" s="1" t="str">
        <f>VLOOKUP(A109,'[41]calcs + stats for text'!$A$3:$M$149,12,FALSE)</f>
        <v>FDI</v>
      </c>
      <c r="K109" s="4"/>
    </row>
    <row r="110" spans="1:11">
      <c r="A110" s="1" t="s">
        <v>255</v>
      </c>
      <c r="B110" s="4" t="s">
        <v>36</v>
      </c>
      <c r="C110" s="1" t="str">
        <f>VLOOKUP(A110,'[41]calcs + stats for text'!$A$3:$M$149,12,FALSE)</f>
        <v>remittances</v>
      </c>
      <c r="K110" s="4"/>
    </row>
    <row r="111" spans="1:11">
      <c r="A111" s="1" t="s">
        <v>256</v>
      </c>
      <c r="B111" s="4" t="s">
        <v>257</v>
      </c>
      <c r="C111" s="1" t="str">
        <f>VLOOKUP(A111,'[41]calcs + stats for text'!$A$3:$M$149,12,FALSE)</f>
        <v>ODA</v>
      </c>
      <c r="K111" s="4"/>
    </row>
    <row r="112" spans="1:11">
      <c r="A112" s="1" t="s">
        <v>258</v>
      </c>
      <c r="B112" s="4" t="s">
        <v>259</v>
      </c>
      <c r="C112" s="1" t="str">
        <f>VLOOKUP(A112,'[41]calcs + stats for text'!$A$3:$M$149,12,FALSE)</f>
        <v>remittances</v>
      </c>
      <c r="K112" s="4"/>
    </row>
    <row r="113" spans="1:11">
      <c r="A113" s="1" t="s">
        <v>260</v>
      </c>
      <c r="B113" s="4" t="s">
        <v>261</v>
      </c>
      <c r="C113" s="1" t="str">
        <f>VLOOKUP(A113,'[41]calcs + stats for text'!$A$3:$M$149,12,FALSE)</f>
        <v>ODA</v>
      </c>
      <c r="K113" s="4"/>
    </row>
    <row r="114" spans="1:11">
      <c r="A114" s="1" t="s">
        <v>262</v>
      </c>
      <c r="B114" s="4" t="s">
        <v>263</v>
      </c>
      <c r="C114" s="1" t="str">
        <f>VLOOKUP(A114,'[41]calcs + stats for text'!$A$3:$M$149,12,FALSE)</f>
        <v>ODA</v>
      </c>
      <c r="K114" s="4"/>
    </row>
    <row r="115" spans="1:11">
      <c r="A115" s="1" t="s">
        <v>264</v>
      </c>
      <c r="B115" s="4" t="s">
        <v>265</v>
      </c>
      <c r="C115" s="1" t="str">
        <f>VLOOKUP(A115,'[41]calcs + stats for text'!$A$3:$M$149,12,FALSE)</f>
        <v>long-debt (commercial)</v>
      </c>
      <c r="K115" s="4"/>
    </row>
    <row r="116" spans="1:11">
      <c r="A116" s="1" t="s">
        <v>266</v>
      </c>
      <c r="B116" s="4" t="s">
        <v>267</v>
      </c>
      <c r="C116" s="1" t="str">
        <f>VLOOKUP(A116,'[41]calcs + stats for text'!$A$3:$M$149,12,FALSE)</f>
        <v>short-debt</v>
      </c>
      <c r="K116" s="4"/>
    </row>
    <row r="117" spans="1:11">
      <c r="A117" s="1" t="s">
        <v>268</v>
      </c>
      <c r="B117" s="4" t="s">
        <v>269</v>
      </c>
      <c r="C117" s="1" t="str">
        <f>VLOOKUP(A117,'[41]calcs + stats for text'!$A$3:$M$149,12,FALSE)</f>
        <v>ODA</v>
      </c>
      <c r="K117" s="4"/>
    </row>
    <row r="118" spans="1:11">
      <c r="A118" s="1" t="s">
        <v>270</v>
      </c>
      <c r="B118" s="4" t="s">
        <v>271</v>
      </c>
      <c r="C118" s="1" t="str">
        <f>VLOOKUP(A118,'[41]calcs + stats for text'!$A$3:$M$149,12,FALSE)</f>
        <v>ODA</v>
      </c>
      <c r="K118" s="4"/>
    </row>
    <row r="119" spans="1:11">
      <c r="A119" s="1" t="s">
        <v>272</v>
      </c>
      <c r="B119" s="4" t="s">
        <v>273</v>
      </c>
      <c r="C119" s="1" t="str">
        <f>VLOOKUP(A119,'[41]calcs + stats for text'!$A$3:$M$149,12,FALSE)</f>
        <v/>
      </c>
      <c r="K119" s="4"/>
    </row>
    <row r="120" spans="1:11">
      <c r="A120" s="1" t="s">
        <v>274</v>
      </c>
      <c r="B120" s="4" t="s">
        <v>275</v>
      </c>
      <c r="C120" s="1" t="str">
        <f>VLOOKUP(A120,'[41]calcs + stats for text'!$A$3:$M$149,12,FALSE)</f>
        <v>long-debt (commercial)</v>
      </c>
      <c r="K120" s="4"/>
    </row>
    <row r="121" spans="1:11">
      <c r="A121" s="1" t="s">
        <v>276</v>
      </c>
      <c r="B121" s="4" t="s">
        <v>277</v>
      </c>
      <c r="C121" s="1" t="str">
        <f>VLOOKUP(A121,'[41]calcs + stats for text'!$A$3:$M$149,12,FALSE)</f>
        <v/>
      </c>
      <c r="K121" s="4"/>
    </row>
    <row r="122" spans="1:11">
      <c r="A122" s="1" t="s">
        <v>278</v>
      </c>
      <c r="B122" s="4" t="s">
        <v>279</v>
      </c>
      <c r="C122" s="1" t="str">
        <f>VLOOKUP(A122,'[41]calcs + stats for text'!$A$3:$M$149,12,FALSE)</f>
        <v>remittances</v>
      </c>
      <c r="K122" s="4"/>
    </row>
    <row r="123" spans="1:11">
      <c r="A123" s="1" t="s">
        <v>280</v>
      </c>
      <c r="B123" s="4" t="s">
        <v>281</v>
      </c>
      <c r="C123" s="1" t="str">
        <f>VLOOKUP(A123,'[41]calcs + stats for text'!$A$3:$M$149,12,FALSE)</f>
        <v/>
      </c>
      <c r="K123" s="4"/>
    </row>
    <row r="124" spans="1:11">
      <c r="A124" s="1" t="s">
        <v>282</v>
      </c>
      <c r="B124" s="4" t="s">
        <v>283</v>
      </c>
      <c r="C124" s="1" t="str">
        <f>VLOOKUP(A124,'[41]calcs + stats for text'!$A$3:$M$149,12,FALSE)</f>
        <v>FDI</v>
      </c>
      <c r="K124" s="4"/>
    </row>
    <row r="125" spans="1:11">
      <c r="A125" s="1" t="s">
        <v>284</v>
      </c>
      <c r="B125" s="4" t="s">
        <v>285</v>
      </c>
      <c r="C125" s="1" t="str">
        <f>VLOOKUP(A125,'[41]calcs + stats for text'!$A$3:$M$149,12,FALSE)</f>
        <v>FDI</v>
      </c>
      <c r="K125" s="4"/>
    </row>
    <row r="126" spans="1:11">
      <c r="A126" s="1" t="s">
        <v>286</v>
      </c>
      <c r="B126" s="4" t="s">
        <v>287</v>
      </c>
      <c r="C126" s="1" t="str">
        <f>VLOOKUP(A126,'[41]calcs + stats for text'!$A$3:$M$149,12,FALSE)</f>
        <v>FDI</v>
      </c>
      <c r="K126" s="4"/>
    </row>
    <row r="127" spans="1:11">
      <c r="A127" s="1" t="s">
        <v>288</v>
      </c>
      <c r="B127" s="4" t="s">
        <v>289</v>
      </c>
      <c r="C127" s="1" t="str">
        <f>VLOOKUP(A127,'[41]calcs + stats for text'!$A$3:$M$149,12,FALSE)</f>
        <v>OOFs</v>
      </c>
      <c r="K127" s="4"/>
    </row>
    <row r="128" spans="1:11">
      <c r="A128" s="1" t="s">
        <v>290</v>
      </c>
      <c r="B128" s="4" t="s">
        <v>291</v>
      </c>
      <c r="C128" s="1" t="str">
        <f>VLOOKUP(A128,'[41]calcs + stats for text'!$A$3:$M$149,12,FALSE)</f>
        <v>ODA</v>
      </c>
      <c r="K128" s="4"/>
    </row>
    <row r="129" spans="1:11">
      <c r="A129" s="1" t="s">
        <v>292</v>
      </c>
      <c r="B129" s="4" t="s">
        <v>293</v>
      </c>
      <c r="C129" s="1" t="str">
        <f>VLOOKUP(A129,'[41]calcs + stats for text'!$A$3:$M$149,12,FALSE)</f>
        <v>ODA</v>
      </c>
      <c r="K129" s="4"/>
    </row>
    <row r="130" spans="1:11">
      <c r="A130" s="1" t="s">
        <v>294</v>
      </c>
      <c r="B130" s="4" t="s">
        <v>295</v>
      </c>
      <c r="C130" s="1" t="str">
        <f>VLOOKUP(A130,'[41]calcs + stats for text'!$A$3:$M$149,12,FALSE)</f>
        <v>ODA</v>
      </c>
      <c r="K130" s="4"/>
    </row>
    <row r="131" spans="1:11">
      <c r="A131" s="1" t="s">
        <v>296</v>
      </c>
      <c r="B131" s="4" t="s">
        <v>297</v>
      </c>
      <c r="C131" s="1" t="str">
        <f>VLOOKUP(A131,'[41]calcs + stats for text'!$A$3:$M$149,12,FALSE)</f>
        <v>ODA</v>
      </c>
      <c r="K131" s="4"/>
    </row>
    <row r="132" spans="1:11">
      <c r="A132" s="1" t="s">
        <v>298</v>
      </c>
      <c r="B132" s="4" t="s">
        <v>299</v>
      </c>
      <c r="C132" s="1" t="str">
        <f>VLOOKUP(A132,'[41]calcs + stats for text'!$A$3:$M$149,12,FALSE)</f>
        <v>long-debt (commercial)</v>
      </c>
      <c r="K132" s="4"/>
    </row>
    <row r="133" spans="1:11">
      <c r="A133" s="1" t="s">
        <v>300</v>
      </c>
      <c r="B133" s="4" t="s">
        <v>301</v>
      </c>
      <c r="C133" s="1" t="str">
        <f>VLOOKUP(A133,'[41]calcs + stats for text'!$A$3:$M$149,12,FALSE)</f>
        <v>ODA</v>
      </c>
      <c r="K133" s="4"/>
    </row>
    <row r="134" spans="1:11">
      <c r="A134" s="1" t="s">
        <v>302</v>
      </c>
      <c r="B134" s="4" t="s">
        <v>303</v>
      </c>
      <c r="C134" s="1" t="str">
        <f>VLOOKUP(A134,'[41]calcs + stats for text'!$A$3:$M$149,12,FALSE)</f>
        <v>remittances</v>
      </c>
      <c r="K134" s="4"/>
    </row>
    <row r="135" spans="1:11">
      <c r="A135" s="1" t="s">
        <v>304</v>
      </c>
      <c r="B135" s="4" t="s">
        <v>305</v>
      </c>
      <c r="C135" s="1" t="str">
        <f>VLOOKUP(A135,'[41]calcs + stats for text'!$A$3:$M$149,12,FALSE)</f>
        <v/>
      </c>
      <c r="K135" s="4"/>
    </row>
    <row r="136" spans="1:11">
      <c r="A136" s="1" t="s">
        <v>306</v>
      </c>
      <c r="B136" s="4" t="s">
        <v>307</v>
      </c>
      <c r="C136" s="1" t="str">
        <f>VLOOKUP(A136,'[41]calcs + stats for text'!$A$3:$M$149,12,FALSE)</f>
        <v>ODA</v>
      </c>
      <c r="K136" s="4"/>
    </row>
    <row r="137" spans="1:11">
      <c r="A137" s="1" t="s">
        <v>308</v>
      </c>
      <c r="B137" s="4" t="s">
        <v>309</v>
      </c>
      <c r="C137" s="1" t="str">
        <f>VLOOKUP(A137,'[41]calcs + stats for text'!$A$3:$M$149,12,FALSE)</f>
        <v>remittances</v>
      </c>
      <c r="K137" s="4"/>
    </row>
    <row r="138" spans="1:11">
      <c r="A138" s="1" t="s">
        <v>310</v>
      </c>
      <c r="B138" s="4" t="s">
        <v>311</v>
      </c>
      <c r="C138" s="1" t="str">
        <f>VLOOKUP(A138,'[41]calcs + stats for text'!$A$3:$M$149,12,FALSE)</f>
        <v>long-debt (commercial)</v>
      </c>
      <c r="K138" s="4"/>
    </row>
    <row r="139" spans="1:11">
      <c r="A139" s="1" t="s">
        <v>312</v>
      </c>
      <c r="B139" s="4" t="s">
        <v>313</v>
      </c>
      <c r="C139" s="1" t="str">
        <f>VLOOKUP(A139,'[41]calcs + stats for text'!$A$3:$M$149,12,FALSE)</f>
        <v>FDI</v>
      </c>
      <c r="K139" s="4"/>
    </row>
    <row r="140" spans="1:11">
      <c r="A140" s="1" t="s">
        <v>314</v>
      </c>
      <c r="B140" s="4" t="s">
        <v>315</v>
      </c>
      <c r="C140" s="1" t="str">
        <f>VLOOKUP(A140,'[41]calcs + stats for text'!$A$3:$M$149,12,FALSE)</f>
        <v/>
      </c>
      <c r="K140" s="4"/>
    </row>
    <row r="141" spans="1:11">
      <c r="A141" s="1" t="s">
        <v>316</v>
      </c>
      <c r="B141" s="4" t="s">
        <v>317</v>
      </c>
      <c r="C141" s="1" t="str">
        <f>VLOOKUP(A141,'[41]calcs + stats for text'!$A$3:$M$149,12,FALSE)</f>
        <v>ODA</v>
      </c>
      <c r="K141" s="4"/>
    </row>
    <row r="142" spans="1:11">
      <c r="A142" s="1" t="s">
        <v>318</v>
      </c>
      <c r="B142" s="4" t="s">
        <v>319</v>
      </c>
      <c r="C142" s="1" t="str">
        <f>VLOOKUP(A142,'[41]calcs + stats for text'!$A$3:$M$149,12,FALSE)</f>
        <v>long-debt (commercial)</v>
      </c>
      <c r="K142" s="4"/>
    </row>
    <row r="143" spans="1:11">
      <c r="A143" s="1" t="s">
        <v>320</v>
      </c>
      <c r="B143" s="4" t="s">
        <v>321</v>
      </c>
      <c r="C143" s="1" t="str">
        <f>VLOOKUP(A143,'[41]calcs + stats for text'!$A$3:$M$149,12,FALSE)</f>
        <v>FDI</v>
      </c>
      <c r="K143" s="4"/>
    </row>
    <row r="144" spans="1:11">
      <c r="A144" s="1" t="s">
        <v>322</v>
      </c>
      <c r="B144" s="4" t="s">
        <v>323</v>
      </c>
      <c r="C144" s="1" t="str">
        <f>VLOOKUP(A144,'[41]calcs + stats for text'!$A$3:$M$149,12,FALSE)</f>
        <v>long-debt (commercial)</v>
      </c>
      <c r="K144" s="4"/>
    </row>
    <row r="145" spans="1:11">
      <c r="A145" s="1" t="s">
        <v>324</v>
      </c>
      <c r="B145" s="4" t="s">
        <v>325</v>
      </c>
      <c r="C145" s="1" t="str">
        <f>VLOOKUP(A145,'[41]calcs + stats for text'!$A$3:$M$149,12,FALSE)</f>
        <v>ODA</v>
      </c>
      <c r="K145" s="4"/>
    </row>
    <row r="146" spans="1:11">
      <c r="A146" s="1" t="s">
        <v>326</v>
      </c>
      <c r="B146" s="4" t="s">
        <v>327</v>
      </c>
      <c r="C146" s="1" t="str">
        <f>VLOOKUP(A146,'[41]calcs + stats for text'!$A$3:$M$149,12,FALSE)</f>
        <v>FDI</v>
      </c>
      <c r="K146" s="4"/>
    </row>
    <row r="147" spans="1:11">
      <c r="A147" s="1" t="s">
        <v>328</v>
      </c>
      <c r="B147" s="4" t="s">
        <v>38</v>
      </c>
      <c r="C147" s="1" t="str">
        <f>VLOOKUP(A147,'[41]calcs + stats for text'!$A$3:$M$149,12,FALSE)</f>
        <v>remittances</v>
      </c>
      <c r="K147" s="4"/>
    </row>
    <row r="148" spans="1:11">
      <c r="A148" s="1" t="s">
        <v>329</v>
      </c>
      <c r="B148" s="4" t="s">
        <v>330</v>
      </c>
      <c r="C148" s="1" t="str">
        <f>VLOOKUP(A148,'[41]calcs + stats for text'!$A$3:$M$149,12,FALSE)</f>
        <v/>
      </c>
      <c r="K148" s="4"/>
    </row>
    <row r="149" spans="1:11">
      <c r="A149" s="1" t="s">
        <v>331</v>
      </c>
      <c r="B149" s="4" t="s">
        <v>332</v>
      </c>
      <c r="C149" s="1" t="str">
        <f>VLOOKUP(A149,'[41]calcs + stats for text'!$A$3:$M$149,12,FALSE)</f>
        <v>remittances</v>
      </c>
      <c r="K149" s="4"/>
    </row>
    <row r="150" spans="1:11">
      <c r="A150" s="1" t="s">
        <v>333</v>
      </c>
      <c r="B150" s="4" t="s">
        <v>334</v>
      </c>
      <c r="C150" s="1" t="str">
        <f>VLOOKUP(A150,'[41]calcs + stats for text'!$A$3:$M$149,12,FALSE)</f>
        <v>remittances</v>
      </c>
      <c r="K150" s="4"/>
    </row>
    <row r="151" spans="1:11">
      <c r="A151" s="1" t="s">
        <v>335</v>
      </c>
      <c r="B151" s="4" t="s">
        <v>336</v>
      </c>
      <c r="C151" s="1" t="str">
        <f>VLOOKUP(A151,'[41]calcs + stats for text'!$A$3:$M$149,12,FALSE)</f>
        <v>FDI</v>
      </c>
      <c r="K151" s="4"/>
    </row>
    <row r="152" spans="1:11">
      <c r="A152" s="14" t="s">
        <v>337</v>
      </c>
      <c r="B152" s="39" t="s">
        <v>338</v>
      </c>
      <c r="C152" s="14" t="str">
        <f>VLOOKUP(A152,'[41]calcs + stats for text'!$A$3:$M$149,12,FALSE)</f>
        <v>long-debt (commercial)</v>
      </c>
      <c r="K152" s="4"/>
    </row>
    <row r="153" spans="1:11">
      <c r="A153" s="1" t="s">
        <v>341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H154"/>
  <sheetViews>
    <sheetView workbookViewId="0">
      <selection activeCell="D24" sqref="D24"/>
    </sheetView>
  </sheetViews>
  <sheetFormatPr defaultRowHeight="12.75"/>
  <cols>
    <col min="1" max="1" width="9.42578125" style="1" customWidth="1"/>
    <col min="2" max="2" width="22.28515625" style="1" customWidth="1"/>
    <col min="3" max="3" width="17.42578125" style="41" customWidth="1"/>
    <col min="4" max="4" width="16.85546875" style="1" customWidth="1"/>
    <col min="5" max="5" width="18.140625" style="1" customWidth="1"/>
    <col min="6" max="6" width="10.7109375" style="1" customWidth="1"/>
    <col min="7" max="7" width="13" style="1" customWidth="1"/>
    <col min="8" max="16384" width="9.140625" style="1"/>
  </cols>
  <sheetData>
    <row r="1" spans="1:8">
      <c r="A1" s="1" t="s">
        <v>0</v>
      </c>
      <c r="B1" s="1" t="s">
        <v>352</v>
      </c>
    </row>
    <row r="2" spans="1:8">
      <c r="A2" s="1" t="s">
        <v>1</v>
      </c>
      <c r="B2" s="1" t="s">
        <v>404</v>
      </c>
    </row>
    <row r="3" spans="1:8">
      <c r="A3" s="1" t="s">
        <v>2</v>
      </c>
      <c r="B3" s="24" t="s">
        <v>364</v>
      </c>
    </row>
    <row r="6" spans="1:8">
      <c r="A6" s="42" t="s">
        <v>347</v>
      </c>
      <c r="B6" s="43"/>
      <c r="C6" s="44"/>
      <c r="D6" s="33"/>
      <c r="E6" s="33"/>
      <c r="F6" s="33"/>
      <c r="G6" s="33"/>
    </row>
    <row r="7" spans="1:8" ht="25.5">
      <c r="A7" s="45" t="s">
        <v>343</v>
      </c>
      <c r="B7" s="45" t="s">
        <v>344</v>
      </c>
      <c r="C7" s="46" t="s">
        <v>351</v>
      </c>
      <c r="D7" s="45" t="s">
        <v>353</v>
      </c>
      <c r="E7" s="45" t="s">
        <v>348</v>
      </c>
      <c r="F7" s="45" t="s">
        <v>349</v>
      </c>
      <c r="G7" s="45" t="s">
        <v>350</v>
      </c>
      <c r="H7" s="47"/>
    </row>
    <row r="8" spans="1:8">
      <c r="A8" s="48" t="s">
        <v>51</v>
      </c>
      <c r="B8" s="48" t="s">
        <v>52</v>
      </c>
      <c r="C8" s="49" t="s">
        <v>33</v>
      </c>
      <c r="D8" s="50">
        <v>77.296513069999989</v>
      </c>
      <c r="E8" s="50">
        <v>0</v>
      </c>
      <c r="F8" s="50">
        <v>5238.541279</v>
      </c>
      <c r="G8" s="50">
        <v>0</v>
      </c>
    </row>
    <row r="9" spans="1:8">
      <c r="A9" s="48" t="s">
        <v>59</v>
      </c>
      <c r="B9" s="48" t="s">
        <v>60</v>
      </c>
      <c r="C9" s="49" t="s">
        <v>33</v>
      </c>
      <c r="D9" s="50">
        <v>143.7999552</v>
      </c>
      <c r="E9" s="50">
        <v>0</v>
      </c>
      <c r="F9" s="50">
        <v>2.62225595</v>
      </c>
      <c r="G9" s="50">
        <v>21.608197420000003</v>
      </c>
    </row>
    <row r="10" spans="1:8">
      <c r="A10" s="48" t="s">
        <v>53</v>
      </c>
      <c r="B10" s="48" t="s">
        <v>54</v>
      </c>
      <c r="C10" s="49">
        <v>0.06</v>
      </c>
      <c r="D10" s="50">
        <v>1185.206275</v>
      </c>
      <c r="E10" s="50">
        <v>372.29795879799997</v>
      </c>
      <c r="F10" s="50">
        <v>285.55903230000001</v>
      </c>
      <c r="G10" s="50">
        <v>0</v>
      </c>
    </row>
    <row r="11" spans="1:8">
      <c r="A11" s="51" t="s">
        <v>63</v>
      </c>
      <c r="B11" s="48" t="s">
        <v>64</v>
      </c>
      <c r="C11" s="49">
        <v>0.4</v>
      </c>
      <c r="D11" s="50">
        <v>378.39327969999999</v>
      </c>
      <c r="E11" s="50">
        <v>2520.1198537</v>
      </c>
      <c r="F11" s="50">
        <v>317.56746909999998</v>
      </c>
      <c r="G11" s="50">
        <v>2331.420294</v>
      </c>
    </row>
    <row r="12" spans="1:8">
      <c r="A12" s="48" t="s">
        <v>57</v>
      </c>
      <c r="B12" s="48" t="s">
        <v>58</v>
      </c>
      <c r="C12" s="49">
        <v>16.239999999999998</v>
      </c>
      <c r="D12" s="50">
        <v>0</v>
      </c>
      <c r="E12" s="50">
        <v>4179.5244158000005</v>
      </c>
      <c r="F12" s="50">
        <v>337.81078339999999</v>
      </c>
      <c r="G12" s="50">
        <v>4.67793341E-2</v>
      </c>
    </row>
    <row r="13" spans="1:8">
      <c r="A13" s="48" t="s">
        <v>61</v>
      </c>
      <c r="B13" s="48" t="s">
        <v>62</v>
      </c>
      <c r="C13" s="49">
        <v>0.78</v>
      </c>
      <c r="D13" s="50">
        <v>9059.0042080000003</v>
      </c>
      <c r="E13" s="50">
        <v>7323.8649701200002</v>
      </c>
      <c r="F13" s="50">
        <v>82.399327009999993</v>
      </c>
      <c r="G13" s="50">
        <v>0</v>
      </c>
    </row>
    <row r="14" spans="1:8">
      <c r="A14" s="48" t="s">
        <v>65</v>
      </c>
      <c r="B14" s="48" t="s">
        <v>66</v>
      </c>
      <c r="C14" s="49">
        <v>0.11</v>
      </c>
      <c r="D14" s="50">
        <v>2512.0619820000002</v>
      </c>
      <c r="E14" s="50">
        <v>526.59354330999997</v>
      </c>
      <c r="F14" s="50">
        <v>291.00583640000002</v>
      </c>
      <c r="G14" s="50">
        <v>1646.95307</v>
      </c>
    </row>
    <row r="15" spans="1:8">
      <c r="A15" s="48" t="s">
        <v>79</v>
      </c>
      <c r="B15" s="48" t="s">
        <v>80</v>
      </c>
      <c r="C15" s="49">
        <v>0.01</v>
      </c>
      <c r="D15" s="50">
        <v>309.26591910000002</v>
      </c>
      <c r="E15" s="50">
        <v>98.784059760000005</v>
      </c>
      <c r="F15" s="50">
        <v>589.74688389999994</v>
      </c>
      <c r="G15" s="50">
        <v>1804.351991</v>
      </c>
    </row>
    <row r="16" spans="1:8">
      <c r="A16" s="48" t="s">
        <v>67</v>
      </c>
      <c r="B16" s="48" t="s">
        <v>68</v>
      </c>
      <c r="C16" s="49">
        <v>9.7200000000000006</v>
      </c>
      <c r="D16" s="50">
        <v>1488.641805</v>
      </c>
      <c r="E16" s="50">
        <v>0</v>
      </c>
      <c r="F16" s="50">
        <v>3499.1710330000001</v>
      </c>
      <c r="G16" s="50">
        <v>13225.670145</v>
      </c>
    </row>
    <row r="17" spans="1:7">
      <c r="A17" s="48" t="s">
        <v>85</v>
      </c>
      <c r="B17" s="48" t="s">
        <v>86</v>
      </c>
      <c r="C17" s="49">
        <v>12.86</v>
      </c>
      <c r="D17" s="50">
        <v>373.90714300000002</v>
      </c>
      <c r="E17" s="50">
        <v>0</v>
      </c>
      <c r="F17" s="50">
        <v>1078.1377030000001</v>
      </c>
      <c r="G17" s="50">
        <v>0</v>
      </c>
    </row>
    <row r="18" spans="1:7">
      <c r="A18" s="48" t="s">
        <v>87</v>
      </c>
      <c r="B18" s="48" t="s">
        <v>88</v>
      </c>
      <c r="C18" s="49">
        <v>34.700000000000003</v>
      </c>
      <c r="D18" s="50">
        <v>6.5199383910000002</v>
      </c>
      <c r="E18" s="50">
        <v>0</v>
      </c>
      <c r="F18" s="50">
        <v>562.26908519999995</v>
      </c>
      <c r="G18" s="50">
        <v>49.480001039999998</v>
      </c>
    </row>
    <row r="19" spans="1:7">
      <c r="A19" s="48" t="s">
        <v>73</v>
      </c>
      <c r="B19" s="48" t="s">
        <v>74</v>
      </c>
      <c r="C19" s="49">
        <v>18.82</v>
      </c>
      <c r="D19" s="50">
        <v>306.34350180000001</v>
      </c>
      <c r="E19" s="50">
        <v>0</v>
      </c>
      <c r="F19" s="50">
        <v>674.26959710000006</v>
      </c>
      <c r="G19" s="50">
        <v>160.07924109999999</v>
      </c>
    </row>
    <row r="20" spans="1:7">
      <c r="A20" s="48" t="s">
        <v>77</v>
      </c>
      <c r="B20" s="48" t="s">
        <v>78</v>
      </c>
      <c r="C20" s="49">
        <v>3.12</v>
      </c>
      <c r="D20" s="50">
        <v>1627.7026000000001</v>
      </c>
      <c r="E20" s="50">
        <v>684.97547348029991</v>
      </c>
      <c r="F20" s="50">
        <v>720.60240320000003</v>
      </c>
      <c r="G20" s="50">
        <v>1084.173732</v>
      </c>
    </row>
    <row r="21" spans="1:7">
      <c r="A21" s="48" t="s">
        <v>83</v>
      </c>
      <c r="B21" s="48" t="s">
        <v>84</v>
      </c>
      <c r="C21" s="49">
        <v>2.5099999999999998</v>
      </c>
      <c r="D21" s="50">
        <v>64755.485275999999</v>
      </c>
      <c r="E21" s="50">
        <v>104605.76365042149</v>
      </c>
      <c r="F21" s="50">
        <v>1371.6474929999999</v>
      </c>
      <c r="G21" s="50">
        <v>2428.5184330000002</v>
      </c>
    </row>
    <row r="22" spans="1:7">
      <c r="A22" s="48" t="s">
        <v>75</v>
      </c>
      <c r="B22" s="48" t="s">
        <v>76</v>
      </c>
      <c r="C22" s="49">
        <v>0.45</v>
      </c>
      <c r="D22" s="50">
        <v>22.676107579999996</v>
      </c>
      <c r="E22" s="50">
        <v>9.733951685000001</v>
      </c>
      <c r="F22" s="50">
        <v>144.7703741</v>
      </c>
      <c r="G22" s="50">
        <v>11.79696955</v>
      </c>
    </row>
    <row r="23" spans="1:7">
      <c r="A23" s="48" t="s">
        <v>81</v>
      </c>
      <c r="B23" s="48" t="s">
        <v>82</v>
      </c>
      <c r="C23" s="49">
        <v>2.93</v>
      </c>
      <c r="D23" s="50">
        <v>192.92191109999999</v>
      </c>
      <c r="E23" s="50">
        <v>0</v>
      </c>
      <c r="F23" s="50">
        <v>126.06209200000001</v>
      </c>
      <c r="G23" s="50">
        <v>36.25347524</v>
      </c>
    </row>
    <row r="24" spans="1:7">
      <c r="A24" s="48" t="s">
        <v>69</v>
      </c>
      <c r="B24" s="48" t="s">
        <v>70</v>
      </c>
      <c r="C24" s="49">
        <v>0</v>
      </c>
      <c r="D24" s="50">
        <v>2014.9463860000001</v>
      </c>
      <c r="E24" s="50">
        <v>2749.4058679999998</v>
      </c>
      <c r="F24" s="50">
        <v>99.917714989999993</v>
      </c>
      <c r="G24" s="50">
        <v>1133.8475579999999</v>
      </c>
    </row>
    <row r="25" spans="1:7">
      <c r="A25" s="48" t="s">
        <v>71</v>
      </c>
      <c r="B25" s="48" t="s">
        <v>72</v>
      </c>
      <c r="C25" s="49">
        <v>5.08</v>
      </c>
      <c r="D25" s="50">
        <v>90.4516311</v>
      </c>
      <c r="E25" s="50">
        <v>40.558002083200002</v>
      </c>
      <c r="F25" s="50">
        <v>53.142026379999997</v>
      </c>
      <c r="G25" s="50">
        <v>71.906063590000002</v>
      </c>
    </row>
    <row r="26" spans="1:7">
      <c r="A26" s="48" t="s">
        <v>106</v>
      </c>
      <c r="B26" s="48" t="s">
        <v>358</v>
      </c>
      <c r="C26" s="49">
        <v>47.6</v>
      </c>
      <c r="D26" s="50">
        <v>2066.9629810000001</v>
      </c>
      <c r="E26" s="50">
        <v>0.51489963100000002</v>
      </c>
      <c r="F26" s="50">
        <v>2551.0359010000002</v>
      </c>
      <c r="G26" s="50">
        <v>11.92975056</v>
      </c>
    </row>
    <row r="27" spans="1:7">
      <c r="A27" s="48" t="s">
        <v>94</v>
      </c>
      <c r="B27" s="48" t="s">
        <v>95</v>
      </c>
      <c r="C27" s="49">
        <v>26.86</v>
      </c>
      <c r="D27" s="50">
        <v>1.1762467409999999</v>
      </c>
      <c r="E27" s="50">
        <v>0</v>
      </c>
      <c r="F27" s="50">
        <v>193.5289449</v>
      </c>
      <c r="G27" s="50">
        <v>0</v>
      </c>
    </row>
    <row r="28" spans="1:7">
      <c r="A28" s="48" t="s">
        <v>108</v>
      </c>
      <c r="B28" s="48" t="s">
        <v>109</v>
      </c>
      <c r="C28" s="49">
        <v>11.47</v>
      </c>
      <c r="D28" s="50">
        <v>2147.4163050000002</v>
      </c>
      <c r="E28" s="50">
        <v>214.34079511000002</v>
      </c>
      <c r="F28" s="50">
        <v>174.77054810000001</v>
      </c>
      <c r="G28" s="50">
        <v>0</v>
      </c>
    </row>
    <row r="29" spans="1:7">
      <c r="A29" s="48" t="s">
        <v>114</v>
      </c>
      <c r="B29" s="1" t="s">
        <v>359</v>
      </c>
      <c r="C29" s="49">
        <v>13.79</v>
      </c>
      <c r="D29" s="50">
        <v>354.34476489999997</v>
      </c>
      <c r="E29" s="50">
        <v>1353.39536365</v>
      </c>
      <c r="F29" s="50">
        <v>2099.6436870000002</v>
      </c>
      <c r="G29" s="50">
        <v>549.12721210000007</v>
      </c>
    </row>
    <row r="30" spans="1:7">
      <c r="A30" s="48" t="s">
        <v>110</v>
      </c>
      <c r="B30" s="48" t="s">
        <v>111</v>
      </c>
      <c r="C30" s="49" t="s">
        <v>33</v>
      </c>
      <c r="D30" s="50">
        <v>0</v>
      </c>
      <c r="E30" s="50">
        <v>0</v>
      </c>
      <c r="F30" s="50">
        <v>16.805300240000001</v>
      </c>
      <c r="G30" s="50"/>
    </row>
    <row r="31" spans="1:7">
      <c r="A31" s="48" t="s">
        <v>98</v>
      </c>
      <c r="B31" s="48" t="s">
        <v>99</v>
      </c>
      <c r="C31" s="49">
        <v>0.38</v>
      </c>
      <c r="D31" s="50">
        <v>20539.198336000001</v>
      </c>
      <c r="E31" s="50">
        <v>0</v>
      </c>
      <c r="F31" s="50">
        <v>92.413360979999993</v>
      </c>
      <c r="G31" s="50">
        <v>0.29198496820000003</v>
      </c>
    </row>
    <row r="32" spans="1:7">
      <c r="A32" s="48" t="s">
        <v>91</v>
      </c>
      <c r="B32" s="48" t="s">
        <v>92</v>
      </c>
      <c r="C32" s="49">
        <v>6.18</v>
      </c>
      <c r="D32" s="50">
        <v>541.45369140000003</v>
      </c>
      <c r="E32" s="50">
        <v>182.10673797000001</v>
      </c>
      <c r="F32" s="50">
        <v>773.41359299999999</v>
      </c>
      <c r="G32" s="50">
        <v>196.17886050000001</v>
      </c>
    </row>
    <row r="33" spans="1:7">
      <c r="A33" s="48" t="s">
        <v>100</v>
      </c>
      <c r="B33" s="48" t="s">
        <v>354</v>
      </c>
      <c r="C33" s="49">
        <v>1.32</v>
      </c>
      <c r="D33" s="50">
        <v>118144</v>
      </c>
      <c r="E33" s="50">
        <v>51590.945338999998</v>
      </c>
      <c r="F33" s="50">
        <v>1780.381185</v>
      </c>
      <c r="G33" s="50">
        <v>59425.784529999997</v>
      </c>
    </row>
    <row r="34" spans="1:7">
      <c r="A34" s="48" t="s">
        <v>102</v>
      </c>
      <c r="B34" s="48" t="s">
        <v>103</v>
      </c>
      <c r="C34" s="49">
        <v>2.02</v>
      </c>
      <c r="D34" s="50">
        <v>17052.999374999999</v>
      </c>
      <c r="E34" s="50">
        <v>20066.165943</v>
      </c>
      <c r="F34" s="50">
        <v>874.46552399999996</v>
      </c>
      <c r="G34" s="50">
        <v>3949.829549</v>
      </c>
    </row>
    <row r="35" spans="1:7">
      <c r="A35" s="48" t="s">
        <v>112</v>
      </c>
      <c r="B35" s="48" t="s">
        <v>113</v>
      </c>
      <c r="C35" s="49">
        <v>0.56000000000000005</v>
      </c>
      <c r="D35" s="50">
        <v>2549.5925499999998</v>
      </c>
      <c r="E35" s="50">
        <v>5222.3864345219999</v>
      </c>
      <c r="F35" s="50">
        <v>77.981705950000006</v>
      </c>
      <c r="G35" s="50">
        <v>0</v>
      </c>
    </row>
    <row r="36" spans="1:7">
      <c r="A36" s="48" t="s">
        <v>116</v>
      </c>
      <c r="B36" s="48" t="s">
        <v>117</v>
      </c>
      <c r="C36" s="49" t="s">
        <v>33</v>
      </c>
      <c r="D36" s="50">
        <v>0</v>
      </c>
      <c r="E36" s="50">
        <v>0</v>
      </c>
      <c r="F36" s="50">
        <v>98.407369489999994</v>
      </c>
      <c r="G36" s="50"/>
    </row>
    <row r="37" spans="1:7">
      <c r="A37" s="48" t="s">
        <v>93</v>
      </c>
      <c r="B37" s="48" t="s">
        <v>355</v>
      </c>
      <c r="C37" s="49">
        <v>2.64</v>
      </c>
      <c r="D37" s="50">
        <v>17.868183079999998</v>
      </c>
      <c r="E37" s="50">
        <v>61.097216739999993</v>
      </c>
      <c r="F37" s="50">
        <v>259.31600209999999</v>
      </c>
      <c r="G37" s="50">
        <v>180.2604173</v>
      </c>
    </row>
    <row r="38" spans="1:7">
      <c r="A38" s="48" t="s">
        <v>118</v>
      </c>
      <c r="B38" s="48" t="s">
        <v>119</v>
      </c>
      <c r="C38" s="49">
        <v>2.54</v>
      </c>
      <c r="D38" s="50">
        <v>279.0312591</v>
      </c>
      <c r="E38" s="50">
        <v>0</v>
      </c>
      <c r="F38" s="50">
        <v>150.21295649999999</v>
      </c>
      <c r="G38" s="50">
        <v>0</v>
      </c>
    </row>
    <row r="39" spans="1:7">
      <c r="A39" s="48" t="s">
        <v>120</v>
      </c>
      <c r="B39" s="48" t="s">
        <v>121</v>
      </c>
      <c r="C39" s="49" t="s">
        <v>33</v>
      </c>
      <c r="D39" s="50">
        <v>17.702859199999999</v>
      </c>
      <c r="E39" s="50">
        <v>0</v>
      </c>
      <c r="F39" s="50">
        <v>26.394589100000001</v>
      </c>
      <c r="G39" s="50">
        <v>23.877853120000001</v>
      </c>
    </row>
    <row r="40" spans="1:7">
      <c r="A40" s="48" t="s">
        <v>122</v>
      </c>
      <c r="B40" s="48" t="s">
        <v>123</v>
      </c>
      <c r="C40" s="49">
        <v>0.63</v>
      </c>
      <c r="D40" s="50">
        <v>2014.7525499999999</v>
      </c>
      <c r="E40" s="50">
        <v>2067.08637292</v>
      </c>
      <c r="F40" s="50">
        <v>206.98750630000001</v>
      </c>
      <c r="G40" s="50">
        <v>4276.7422509999997</v>
      </c>
    </row>
    <row r="41" spans="1:7">
      <c r="A41" s="48" t="s">
        <v>55</v>
      </c>
      <c r="B41" s="48" t="s">
        <v>56</v>
      </c>
      <c r="C41" s="49">
        <v>0.24</v>
      </c>
      <c r="D41" s="50">
        <v>1708.5952420000001</v>
      </c>
      <c r="E41" s="50">
        <v>0</v>
      </c>
      <c r="F41" s="50">
        <v>252.2210207</v>
      </c>
      <c r="G41" s="50">
        <v>1953.451982</v>
      </c>
    </row>
    <row r="42" spans="1:7">
      <c r="A42" s="48" t="s">
        <v>124</v>
      </c>
      <c r="B42" s="48" t="s">
        <v>125</v>
      </c>
      <c r="C42" s="49">
        <v>1.95</v>
      </c>
      <c r="D42" s="50">
        <v>689.68118249999998</v>
      </c>
      <c r="E42" s="50">
        <v>2500.9131135099997</v>
      </c>
      <c r="F42" s="50">
        <v>222.00821819999999</v>
      </c>
      <c r="G42" s="50">
        <v>2479.3932140000002</v>
      </c>
    </row>
    <row r="43" spans="1:7">
      <c r="A43" s="48" t="s">
        <v>126</v>
      </c>
      <c r="B43" s="48" t="s">
        <v>127</v>
      </c>
      <c r="C43" s="49">
        <v>0.37</v>
      </c>
      <c r="D43" s="50">
        <v>5484.2177849999998</v>
      </c>
      <c r="E43" s="50">
        <v>3100.0771955800001</v>
      </c>
      <c r="F43" s="50">
        <v>1209.0771179999999</v>
      </c>
      <c r="G43" s="50">
        <v>16637.360765000001</v>
      </c>
    </row>
    <row r="44" spans="1:7">
      <c r="A44" s="48" t="s">
        <v>132</v>
      </c>
      <c r="B44" s="48" t="s">
        <v>133</v>
      </c>
      <c r="C44" s="49" t="s">
        <v>33</v>
      </c>
      <c r="D44" s="50">
        <v>42.140532049999997</v>
      </c>
      <c r="E44" s="50">
        <v>0</v>
      </c>
      <c r="F44" s="50">
        <v>88.749353009999993</v>
      </c>
      <c r="G44" s="50">
        <v>0</v>
      </c>
    </row>
    <row r="45" spans="1:7">
      <c r="A45" s="48" t="s">
        <v>134</v>
      </c>
      <c r="B45" s="48" t="s">
        <v>135</v>
      </c>
      <c r="C45" s="49">
        <v>10.39</v>
      </c>
      <c r="D45" s="50">
        <v>961.25851039999998</v>
      </c>
      <c r="E45" s="50">
        <v>518.48135590000004</v>
      </c>
      <c r="F45" s="50">
        <v>3888.4049620000001</v>
      </c>
      <c r="G45" s="50">
        <v>596.34494710000001</v>
      </c>
    </row>
    <row r="46" spans="1:7">
      <c r="A46" s="48" t="s">
        <v>136</v>
      </c>
      <c r="B46" s="48" t="s">
        <v>137</v>
      </c>
      <c r="C46" s="49">
        <v>0.62</v>
      </c>
      <c r="D46" s="50">
        <v>264.41891870000001</v>
      </c>
      <c r="E46" s="50">
        <v>2.496773674E-2</v>
      </c>
      <c r="F46" s="50">
        <v>95.697568630000006</v>
      </c>
      <c r="G46" s="50">
        <v>245.1347203</v>
      </c>
    </row>
    <row r="47" spans="1:7">
      <c r="A47" s="48" t="s">
        <v>213</v>
      </c>
      <c r="B47" s="48" t="s">
        <v>356</v>
      </c>
      <c r="C47" s="49">
        <v>8.73</v>
      </c>
      <c r="D47" s="50">
        <v>0.78656653449999991</v>
      </c>
      <c r="E47" s="50">
        <v>0</v>
      </c>
      <c r="F47" s="50">
        <v>148.6073524</v>
      </c>
      <c r="G47" s="50">
        <v>0</v>
      </c>
    </row>
    <row r="48" spans="1:7">
      <c r="A48" s="48" t="s">
        <v>138</v>
      </c>
      <c r="B48" s="48" t="s">
        <v>139</v>
      </c>
      <c r="C48" s="49">
        <v>1.0900000000000001</v>
      </c>
      <c r="D48" s="50">
        <v>836.9785928</v>
      </c>
      <c r="E48" s="50">
        <v>1756.298969514</v>
      </c>
      <c r="F48" s="50">
        <v>101.5103738</v>
      </c>
      <c r="G48" s="50">
        <v>0</v>
      </c>
    </row>
    <row r="49" spans="1:7">
      <c r="A49" s="48" t="s">
        <v>146</v>
      </c>
      <c r="B49" s="48" t="s">
        <v>147</v>
      </c>
      <c r="C49" s="49" t="s">
        <v>33</v>
      </c>
      <c r="D49" s="50">
        <v>75.019081459999995</v>
      </c>
      <c r="E49" s="50">
        <v>0</v>
      </c>
      <c r="F49" s="50">
        <v>16.445833669999999</v>
      </c>
      <c r="G49" s="50">
        <v>28.29582813</v>
      </c>
    </row>
    <row r="50" spans="1:7">
      <c r="A50" s="48" t="s">
        <v>142</v>
      </c>
      <c r="B50" s="48" t="s">
        <v>143</v>
      </c>
      <c r="C50" s="49">
        <v>5.61</v>
      </c>
      <c r="D50" s="50">
        <v>1053.5418299999999</v>
      </c>
      <c r="E50" s="50">
        <v>1068.893355658</v>
      </c>
      <c r="F50" s="50">
        <v>706.02763789999995</v>
      </c>
      <c r="G50" s="50">
        <v>1972.9342200000001</v>
      </c>
    </row>
    <row r="51" spans="1:7">
      <c r="A51" s="48" t="s">
        <v>144</v>
      </c>
      <c r="B51" s="48" t="s">
        <v>145</v>
      </c>
      <c r="C51" s="49">
        <v>5.59</v>
      </c>
      <c r="D51" s="50">
        <v>3063.0651889999999</v>
      </c>
      <c r="E51" s="50">
        <v>1782.7983368</v>
      </c>
      <c r="F51" s="50">
        <v>1410.9087119999999</v>
      </c>
      <c r="G51" s="50">
        <v>135.97790269999999</v>
      </c>
    </row>
    <row r="52" spans="1:7">
      <c r="A52" s="48" t="s">
        <v>140</v>
      </c>
      <c r="B52" s="48" t="s">
        <v>141</v>
      </c>
      <c r="C52" s="49">
        <v>11.89</v>
      </c>
      <c r="D52" s="50">
        <v>28.429231309999999</v>
      </c>
      <c r="E52" s="50">
        <v>3.5114878580000002</v>
      </c>
      <c r="F52" s="50">
        <v>123.4993157</v>
      </c>
      <c r="G52" s="50">
        <v>0</v>
      </c>
    </row>
    <row r="53" spans="1:7">
      <c r="A53" s="48" t="s">
        <v>150</v>
      </c>
      <c r="B53" s="48" t="s">
        <v>151</v>
      </c>
      <c r="C53" s="49">
        <v>13.07</v>
      </c>
      <c r="D53" s="50">
        <v>23.27459889</v>
      </c>
      <c r="E53" s="50">
        <v>0</v>
      </c>
      <c r="F53" s="50">
        <v>663.41854939999996</v>
      </c>
      <c r="G53" s="50">
        <v>65.410977029999998</v>
      </c>
    </row>
    <row r="54" spans="1:7">
      <c r="A54" s="48" t="s">
        <v>130</v>
      </c>
      <c r="B54" s="48" t="s">
        <v>131</v>
      </c>
      <c r="C54" s="49" t="s">
        <v>33</v>
      </c>
      <c r="D54" s="50">
        <v>2089.730528</v>
      </c>
      <c r="E54" s="50">
        <v>0</v>
      </c>
      <c r="F54" s="50">
        <v>9.7069171700000005</v>
      </c>
      <c r="G54" s="50">
        <v>0</v>
      </c>
    </row>
    <row r="55" spans="1:7">
      <c r="A55" s="48" t="s">
        <v>148</v>
      </c>
      <c r="B55" s="48" t="s">
        <v>149</v>
      </c>
      <c r="C55" s="49">
        <v>4.78</v>
      </c>
      <c r="D55" s="50">
        <v>1262.379383</v>
      </c>
      <c r="E55" s="50">
        <v>2623.14810111</v>
      </c>
      <c r="F55" s="50">
        <v>542.08248330000004</v>
      </c>
      <c r="G55" s="50">
        <v>5239.782158</v>
      </c>
    </row>
    <row r="56" spans="1:7">
      <c r="A56" s="48" t="s">
        <v>152</v>
      </c>
      <c r="B56" s="48" t="s">
        <v>153</v>
      </c>
      <c r="C56" s="49">
        <v>16.440000000000001</v>
      </c>
      <c r="D56" s="50">
        <v>14.10449809</v>
      </c>
      <c r="E56" s="50">
        <v>0</v>
      </c>
      <c r="F56" s="50">
        <v>104.0602323</v>
      </c>
      <c r="G56" s="50">
        <v>46.450637790000002</v>
      </c>
    </row>
    <row r="57" spans="1:7">
      <c r="A57" s="48" t="s">
        <v>154</v>
      </c>
      <c r="B57" s="48" t="s">
        <v>155</v>
      </c>
      <c r="C57" s="49">
        <v>1.43</v>
      </c>
      <c r="D57" s="50">
        <v>240.1703718</v>
      </c>
      <c r="E57" s="50">
        <v>0</v>
      </c>
      <c r="F57" s="50">
        <v>122.14523269999999</v>
      </c>
      <c r="G57" s="50">
        <v>322.06265589999998</v>
      </c>
    </row>
    <row r="58" spans="1:7">
      <c r="A58" s="48" t="s">
        <v>158</v>
      </c>
      <c r="B58" s="48" t="s">
        <v>159</v>
      </c>
      <c r="C58" s="49">
        <v>7.21</v>
      </c>
      <c r="D58" s="50">
        <v>1101.283265</v>
      </c>
      <c r="E58" s="50">
        <v>1973.40114518</v>
      </c>
      <c r="F58" s="50">
        <v>653.94006579999996</v>
      </c>
      <c r="G58" s="50">
        <v>3136.3824479999998</v>
      </c>
    </row>
    <row r="59" spans="1:7">
      <c r="A59" s="48" t="s">
        <v>156</v>
      </c>
      <c r="B59" s="48" t="s">
        <v>157</v>
      </c>
      <c r="C59" s="49">
        <v>25.21</v>
      </c>
      <c r="D59" s="50">
        <v>182.35387030000001</v>
      </c>
      <c r="E59" s="50">
        <v>0</v>
      </c>
      <c r="F59" s="50">
        <v>1154.8673799999999</v>
      </c>
      <c r="G59" s="50">
        <v>1758.934982</v>
      </c>
    </row>
    <row r="60" spans="1:7">
      <c r="A60" s="48" t="s">
        <v>161</v>
      </c>
      <c r="B60" s="48" t="s">
        <v>162</v>
      </c>
      <c r="C60" s="49">
        <v>2.68</v>
      </c>
      <c r="D60" s="50">
        <v>19768.824071999999</v>
      </c>
      <c r="E60" s="50">
        <v>49809.187687199999</v>
      </c>
      <c r="F60" s="50">
        <v>2676.9494690000001</v>
      </c>
      <c r="G60" s="50">
        <v>7316.9651720000002</v>
      </c>
    </row>
    <row r="61" spans="1:7">
      <c r="A61" s="48" t="s">
        <v>160</v>
      </c>
      <c r="B61" s="48" t="s">
        <v>37</v>
      </c>
      <c r="C61" s="49">
        <v>5.13</v>
      </c>
      <c r="D61" s="50">
        <v>29250.718248000001</v>
      </c>
      <c r="E61" s="50">
        <v>66189.996723999997</v>
      </c>
      <c r="F61" s="50">
        <v>4845.7158650000001</v>
      </c>
      <c r="G61" s="50">
        <v>76394.565898000001</v>
      </c>
    </row>
    <row r="62" spans="1:7">
      <c r="A62" s="48" t="s">
        <v>165</v>
      </c>
      <c r="B62" s="48" t="s">
        <v>166</v>
      </c>
      <c r="C62" s="49">
        <v>0.61</v>
      </c>
      <c r="D62" s="50">
        <v>2963.3336530000001</v>
      </c>
      <c r="E62" s="50">
        <v>0</v>
      </c>
      <c r="F62" s="50">
        <v>1669.1551939999999</v>
      </c>
      <c r="G62" s="50">
        <v>273.35999239999995</v>
      </c>
    </row>
    <row r="63" spans="1:7">
      <c r="A63" s="48" t="s">
        <v>163</v>
      </c>
      <c r="B63" s="48" t="s">
        <v>164</v>
      </c>
      <c r="C63" s="49">
        <v>0.21</v>
      </c>
      <c r="D63" s="50">
        <v>3089.8356939999999</v>
      </c>
      <c r="E63" s="50">
        <v>4.2550092470000003</v>
      </c>
      <c r="F63" s="50">
        <v>126.1806122</v>
      </c>
      <c r="G63" s="50">
        <v>1267.972585</v>
      </c>
    </row>
    <row r="64" spans="1:7">
      <c r="A64" s="48" t="s">
        <v>167</v>
      </c>
      <c r="B64" s="48" t="s">
        <v>168</v>
      </c>
      <c r="C64" s="49">
        <v>0</v>
      </c>
      <c r="D64" s="50">
        <v>587.84917849999999</v>
      </c>
      <c r="E64" s="50">
        <v>1906.2540247337001</v>
      </c>
      <c r="F64" s="50">
        <v>149.71935189999999</v>
      </c>
      <c r="G64" s="50">
        <v>0</v>
      </c>
    </row>
    <row r="65" spans="1:7">
      <c r="A65" s="48" t="s">
        <v>169</v>
      </c>
      <c r="B65" s="48" t="s">
        <v>170</v>
      </c>
      <c r="C65" s="49">
        <v>0.02</v>
      </c>
      <c r="D65" s="50">
        <v>1689.257492</v>
      </c>
      <c r="E65" s="50">
        <v>2575.6463091000001</v>
      </c>
      <c r="F65" s="50">
        <v>1398.194651</v>
      </c>
      <c r="G65" s="50">
        <v>3540.1456520000002</v>
      </c>
    </row>
    <row r="66" spans="1:7">
      <c r="A66" s="48" t="s">
        <v>173</v>
      </c>
      <c r="B66" s="48" t="s">
        <v>174</v>
      </c>
      <c r="C66" s="49">
        <v>14.16</v>
      </c>
      <c r="D66" s="50">
        <v>492.79771389999996</v>
      </c>
      <c r="E66" s="50">
        <v>12.97616026</v>
      </c>
      <c r="F66" s="50">
        <v>3575.6117330000002</v>
      </c>
      <c r="G66" s="50">
        <v>1276.185743</v>
      </c>
    </row>
    <row r="67" spans="1:7">
      <c r="A67" s="48" t="s">
        <v>181</v>
      </c>
      <c r="B67" s="48" t="s">
        <v>182</v>
      </c>
      <c r="C67" s="49">
        <v>1.18</v>
      </c>
      <c r="D67" s="50">
        <v>686.146838</v>
      </c>
      <c r="E67" s="50">
        <v>535.35165039999993</v>
      </c>
      <c r="F67" s="50">
        <v>387.8829973</v>
      </c>
      <c r="G67" s="50">
        <v>2376.827882</v>
      </c>
    </row>
    <row r="68" spans="1:7">
      <c r="A68" s="48" t="s">
        <v>89</v>
      </c>
      <c r="B68" s="48" t="s">
        <v>90</v>
      </c>
      <c r="C68" s="49">
        <v>1.43</v>
      </c>
      <c r="D68" s="50">
        <v>1365.1336879999999</v>
      </c>
      <c r="E68" s="50">
        <v>0</v>
      </c>
      <c r="F68" s="50">
        <v>892.96235979999994</v>
      </c>
      <c r="G68" s="50">
        <v>163.69010489999999</v>
      </c>
    </row>
    <row r="69" spans="1:7">
      <c r="A69" s="48" t="s">
        <v>175</v>
      </c>
      <c r="B69" s="48" t="s">
        <v>176</v>
      </c>
      <c r="C69" s="49" t="s">
        <v>33</v>
      </c>
      <c r="D69" s="50">
        <v>9.5250441180000003</v>
      </c>
      <c r="E69" s="50">
        <v>0</v>
      </c>
      <c r="F69" s="50">
        <v>69.867198259999995</v>
      </c>
      <c r="G69" s="50">
        <v>0</v>
      </c>
    </row>
    <row r="70" spans="1:7">
      <c r="A70" s="48" t="s">
        <v>104</v>
      </c>
      <c r="B70" s="48" t="s">
        <v>105</v>
      </c>
      <c r="C70" s="49">
        <v>22.12</v>
      </c>
      <c r="D70" s="50">
        <v>13.00100688</v>
      </c>
      <c r="E70" s="50">
        <v>0</v>
      </c>
      <c r="F70" s="50">
        <v>172.94820110000001</v>
      </c>
      <c r="G70" s="50">
        <v>56.590379310000003</v>
      </c>
    </row>
    <row r="71" spans="1:7">
      <c r="A71" s="48" t="s">
        <v>177</v>
      </c>
      <c r="B71" s="1" t="s">
        <v>360</v>
      </c>
      <c r="C71" s="49" t="s">
        <v>33</v>
      </c>
      <c r="D71" s="50">
        <v>0</v>
      </c>
      <c r="E71" s="50">
        <v>0</v>
      </c>
      <c r="F71" s="50">
        <v>74.407014119999999</v>
      </c>
      <c r="G71" s="50"/>
    </row>
    <row r="72" spans="1:7">
      <c r="A72" s="48" t="s">
        <v>171</v>
      </c>
      <c r="B72" s="48" t="s">
        <v>172</v>
      </c>
      <c r="C72" s="49">
        <v>0.01</v>
      </c>
      <c r="D72" s="50">
        <v>8974.8505519999999</v>
      </c>
      <c r="E72" s="50">
        <v>41823.38278</v>
      </c>
      <c r="F72" s="50">
        <v>141.2166469</v>
      </c>
      <c r="G72" s="50">
        <v>197.31106259999999</v>
      </c>
    </row>
    <row r="73" spans="1:7">
      <c r="A73" s="48" t="s">
        <v>183</v>
      </c>
      <c r="B73" s="1" t="s">
        <v>361</v>
      </c>
      <c r="C73" s="49">
        <v>7.93</v>
      </c>
      <c r="D73" s="50">
        <v>278.28642489999999</v>
      </c>
      <c r="E73" s="50">
        <v>897.40899060000004</v>
      </c>
      <c r="F73" s="50">
        <v>478.06455290000002</v>
      </c>
      <c r="G73" s="50">
        <v>55.472193750000002</v>
      </c>
    </row>
    <row r="74" spans="1:7">
      <c r="A74" s="48" t="s">
        <v>185</v>
      </c>
      <c r="B74" s="48" t="s">
        <v>186</v>
      </c>
      <c r="C74" s="49" t="s">
        <v>33</v>
      </c>
      <c r="D74" s="50">
        <v>2770.8700669999998</v>
      </c>
      <c r="E74" s="50">
        <v>2953.2389093910001</v>
      </c>
      <c r="F74" s="50">
        <v>712.36993280000002</v>
      </c>
      <c r="G74" s="50">
        <v>7168.4664050000001</v>
      </c>
    </row>
    <row r="75" spans="1:7">
      <c r="A75" s="48" t="s">
        <v>282</v>
      </c>
      <c r="B75" s="48" t="s">
        <v>283</v>
      </c>
      <c r="C75" s="49">
        <v>3.68</v>
      </c>
      <c r="D75" s="50">
        <v>84.86912937999999</v>
      </c>
      <c r="E75" s="50">
        <v>0</v>
      </c>
      <c r="F75" s="50">
        <v>30.36630122</v>
      </c>
      <c r="G75" s="50">
        <v>30.57947734</v>
      </c>
    </row>
    <row r="76" spans="1:7">
      <c r="A76" s="48" t="s">
        <v>278</v>
      </c>
      <c r="B76" s="48" t="s">
        <v>279</v>
      </c>
      <c r="C76" s="49">
        <v>0.45</v>
      </c>
      <c r="D76" s="50">
        <v>866.41982900000005</v>
      </c>
      <c r="E76" s="50">
        <v>1460.4003290399999</v>
      </c>
      <c r="F76" s="50">
        <v>955.28366389999996</v>
      </c>
      <c r="G76" s="50">
        <v>6078.1635960000003</v>
      </c>
    </row>
    <row r="77" spans="1:7">
      <c r="A77" s="48" t="s">
        <v>189</v>
      </c>
      <c r="B77" s="48" t="s">
        <v>190</v>
      </c>
      <c r="C77" s="49">
        <v>29.4</v>
      </c>
      <c r="D77" s="50">
        <v>1028.9949340000001</v>
      </c>
      <c r="E77" s="50">
        <v>0</v>
      </c>
      <c r="F77" s="50">
        <v>534.08893920000003</v>
      </c>
      <c r="G77" s="50">
        <v>0</v>
      </c>
    </row>
    <row r="78" spans="1:7">
      <c r="A78" s="48" t="s">
        <v>187</v>
      </c>
      <c r="B78" s="48" t="s">
        <v>188</v>
      </c>
      <c r="C78" s="49">
        <v>22.22</v>
      </c>
      <c r="D78" s="50">
        <v>48.995133189999997</v>
      </c>
      <c r="E78" s="50">
        <v>0</v>
      </c>
      <c r="F78" s="50">
        <v>334.20567140000003</v>
      </c>
      <c r="G78" s="50">
        <v>538.17422539999995</v>
      </c>
    </row>
    <row r="79" spans="1:7">
      <c r="A79" s="48" t="s">
        <v>191</v>
      </c>
      <c r="B79" s="48" t="s">
        <v>192</v>
      </c>
      <c r="C79" s="49" t="s">
        <v>33</v>
      </c>
      <c r="D79" s="50">
        <v>1794.7765300000001</v>
      </c>
      <c r="E79" s="50">
        <v>0</v>
      </c>
      <c r="F79" s="50">
        <v>137.06903829999999</v>
      </c>
      <c r="G79" s="50">
        <v>0</v>
      </c>
    </row>
    <row r="80" spans="1:7">
      <c r="A80" s="48" t="s">
        <v>223</v>
      </c>
      <c r="B80" s="48" t="s">
        <v>224</v>
      </c>
      <c r="C80" s="49">
        <v>0.4</v>
      </c>
      <c r="D80" s="50">
        <v>3185.0234359999999</v>
      </c>
      <c r="E80" s="50">
        <v>4092.8536683000002</v>
      </c>
      <c r="F80" s="50">
        <v>2389.026124</v>
      </c>
      <c r="G80" s="50">
        <v>0</v>
      </c>
    </row>
    <row r="81" spans="1:7">
      <c r="A81" s="48" t="s">
        <v>215</v>
      </c>
      <c r="B81" s="48" t="s">
        <v>216</v>
      </c>
      <c r="C81" s="49">
        <v>0.03</v>
      </c>
      <c r="D81" s="50">
        <v>209.84846109999998</v>
      </c>
      <c r="E81" s="50">
        <v>585.72355981700002</v>
      </c>
      <c r="F81" s="50">
        <v>352.47316289999998</v>
      </c>
      <c r="G81" s="50">
        <v>2118.2031320000001</v>
      </c>
    </row>
    <row r="82" spans="1:7">
      <c r="A82" s="48" t="s">
        <v>219</v>
      </c>
      <c r="B82" s="48" t="s">
        <v>220</v>
      </c>
      <c r="C82" s="49">
        <v>0.08</v>
      </c>
      <c r="D82" s="50">
        <v>398.27796469999998</v>
      </c>
      <c r="E82" s="50">
        <v>271.67982681000001</v>
      </c>
      <c r="F82" s="50">
        <v>134.44801200000001</v>
      </c>
      <c r="G82" s="50">
        <v>378.75975819999996</v>
      </c>
    </row>
    <row r="83" spans="1:7">
      <c r="A83" s="48" t="s">
        <v>195</v>
      </c>
      <c r="B83" s="48" t="s">
        <v>196</v>
      </c>
      <c r="C83" s="49">
        <v>48.93</v>
      </c>
      <c r="D83" s="50">
        <v>796.89657839999995</v>
      </c>
      <c r="E83" s="50">
        <v>2.764975121</v>
      </c>
      <c r="F83" s="50">
        <v>711.48627120000003</v>
      </c>
      <c r="G83" s="50">
        <v>0</v>
      </c>
    </row>
    <row r="84" spans="1:7">
      <c r="A84" s="48" t="s">
        <v>205</v>
      </c>
      <c r="B84" s="48" t="s">
        <v>206</v>
      </c>
      <c r="C84" s="49" t="s">
        <v>33</v>
      </c>
      <c r="D84" s="50">
        <v>22.952066120000001</v>
      </c>
      <c r="E84" s="50">
        <v>0</v>
      </c>
      <c r="F84" s="50">
        <v>98.02762122</v>
      </c>
      <c r="G84" s="50">
        <v>22.865920260000003</v>
      </c>
    </row>
    <row r="85" spans="1:7">
      <c r="A85" s="48" t="s">
        <v>193</v>
      </c>
      <c r="B85" s="1" t="s">
        <v>362</v>
      </c>
      <c r="C85" s="49">
        <v>0.03</v>
      </c>
      <c r="D85" s="50">
        <v>312.1684017</v>
      </c>
      <c r="E85" s="50">
        <v>732.18166629899986</v>
      </c>
      <c r="F85" s="50">
        <v>300.17235119999998</v>
      </c>
      <c r="G85" s="50">
        <v>0</v>
      </c>
    </row>
    <row r="86" spans="1:7">
      <c r="A86" s="48" t="s">
        <v>203</v>
      </c>
      <c r="B86" s="48" t="s">
        <v>204</v>
      </c>
      <c r="C86" s="49">
        <v>16.57</v>
      </c>
      <c r="D86" s="50">
        <v>386.69889910000001</v>
      </c>
      <c r="E86" s="50">
        <v>0.31442114779999997</v>
      </c>
      <c r="F86" s="50">
        <v>1409.02251</v>
      </c>
      <c r="G86" s="50">
        <v>752.5533183</v>
      </c>
    </row>
    <row r="87" spans="1:7">
      <c r="A87" s="48" t="s">
        <v>227</v>
      </c>
      <c r="B87" s="48" t="s">
        <v>228</v>
      </c>
      <c r="C87" s="49" t="s">
        <v>33</v>
      </c>
      <c r="D87" s="50">
        <v>2762.7843290000001</v>
      </c>
      <c r="E87" s="50">
        <v>0</v>
      </c>
      <c r="F87" s="50">
        <v>8803.4732559999993</v>
      </c>
      <c r="G87" s="50">
        <v>539.75424499999997</v>
      </c>
    </row>
    <row r="88" spans="1:7">
      <c r="A88" s="48" t="s">
        <v>217</v>
      </c>
      <c r="B88" s="48" t="s">
        <v>218</v>
      </c>
      <c r="C88" s="49" t="s">
        <v>33</v>
      </c>
      <c r="D88" s="50">
        <v>2062.0545400000001</v>
      </c>
      <c r="E88" s="50">
        <v>3447.4616820000001</v>
      </c>
      <c r="F88" s="50">
        <v>515.73914160000004</v>
      </c>
      <c r="G88" s="50">
        <v>259.07704280000002</v>
      </c>
    </row>
    <row r="89" spans="1:7">
      <c r="A89" s="48" t="s">
        <v>207</v>
      </c>
      <c r="B89" s="48" t="s">
        <v>208</v>
      </c>
      <c r="C89" s="49">
        <v>6.84</v>
      </c>
      <c r="D89" s="50">
        <v>1167.2159220000001</v>
      </c>
      <c r="E89" s="50">
        <v>0</v>
      </c>
      <c r="F89" s="50">
        <v>328.98952430000003</v>
      </c>
      <c r="G89" s="50">
        <v>0</v>
      </c>
    </row>
    <row r="90" spans="1:7">
      <c r="A90" s="48" t="s">
        <v>221</v>
      </c>
      <c r="B90" s="48" t="s">
        <v>222</v>
      </c>
      <c r="C90" s="49" t="s">
        <v>33</v>
      </c>
      <c r="D90" s="50">
        <v>0</v>
      </c>
      <c r="E90" s="50">
        <v>0</v>
      </c>
      <c r="F90" s="50">
        <v>54.425270709999999</v>
      </c>
      <c r="G90" s="50"/>
    </row>
    <row r="91" spans="1:7">
      <c r="A91" s="48" t="s">
        <v>209</v>
      </c>
      <c r="B91" s="48" t="s">
        <v>210</v>
      </c>
      <c r="C91" s="49">
        <v>0.16</v>
      </c>
      <c r="D91" s="50">
        <v>255.79618840000001</v>
      </c>
      <c r="E91" s="50">
        <v>3489.5780890000001</v>
      </c>
      <c r="F91" s="50">
        <v>172.96539680000001</v>
      </c>
      <c r="G91" s="50">
        <v>230.64905480000002</v>
      </c>
    </row>
    <row r="92" spans="1:7">
      <c r="A92" s="48" t="s">
        <v>201</v>
      </c>
      <c r="B92" s="48" t="s">
        <v>202</v>
      </c>
      <c r="C92" s="49">
        <v>0</v>
      </c>
      <c r="D92" s="50">
        <v>307.83360060000001</v>
      </c>
      <c r="E92" s="50">
        <v>6.4033538639999996</v>
      </c>
      <c r="F92" s="50">
        <v>31.8143864</v>
      </c>
      <c r="G92" s="50">
        <v>3.1456307649999999</v>
      </c>
    </row>
    <row r="93" spans="1:7">
      <c r="A93" s="48" t="s">
        <v>197</v>
      </c>
      <c r="B93" s="48" t="s">
        <v>198</v>
      </c>
      <c r="C93" s="49">
        <v>33.74</v>
      </c>
      <c r="D93" s="50">
        <v>131.81394750000001</v>
      </c>
      <c r="E93" s="50">
        <v>0</v>
      </c>
      <c r="F93" s="50">
        <v>1162.3154280000001</v>
      </c>
      <c r="G93" s="50">
        <v>26.562493</v>
      </c>
    </row>
    <row r="94" spans="1:7">
      <c r="A94" s="48" t="s">
        <v>211</v>
      </c>
      <c r="B94" s="48" t="s">
        <v>212</v>
      </c>
      <c r="C94" s="49">
        <v>0.26</v>
      </c>
      <c r="D94" s="50">
        <v>37435.824901</v>
      </c>
      <c r="E94" s="50">
        <v>78297.744025000007</v>
      </c>
      <c r="F94" s="50">
        <v>760.75406099999998</v>
      </c>
      <c r="G94" s="50">
        <v>21747.157496</v>
      </c>
    </row>
    <row r="95" spans="1:7">
      <c r="A95" s="48" t="s">
        <v>199</v>
      </c>
      <c r="B95" s="48" t="s">
        <v>200</v>
      </c>
      <c r="C95" s="49">
        <v>0</v>
      </c>
      <c r="D95" s="50">
        <v>12659.770211999999</v>
      </c>
      <c r="E95" s="50">
        <v>17717.648856299998</v>
      </c>
      <c r="F95" s="50">
        <v>226.80386870000001</v>
      </c>
      <c r="G95" s="50">
        <v>1357.6398139999999</v>
      </c>
    </row>
    <row r="96" spans="1:7">
      <c r="A96" s="48" t="s">
        <v>225</v>
      </c>
      <c r="B96" s="48" t="s">
        <v>226</v>
      </c>
      <c r="C96" s="49">
        <v>22.85</v>
      </c>
      <c r="D96" s="50">
        <v>5942.3902340000004</v>
      </c>
      <c r="E96" s="50">
        <v>872.52689709317997</v>
      </c>
      <c r="F96" s="50">
        <v>2420.728642</v>
      </c>
      <c r="G96" s="50">
        <v>197.83690130000002</v>
      </c>
    </row>
    <row r="97" spans="1:7">
      <c r="A97" s="48" t="s">
        <v>229</v>
      </c>
      <c r="B97" s="48" t="s">
        <v>230</v>
      </c>
      <c r="C97" s="49">
        <v>5.08</v>
      </c>
      <c r="D97" s="50">
        <v>783.43532060000007</v>
      </c>
      <c r="E97" s="50">
        <v>0</v>
      </c>
      <c r="F97" s="50">
        <v>297.93133669999997</v>
      </c>
      <c r="G97" s="50">
        <v>16.058874509999999</v>
      </c>
    </row>
    <row r="98" spans="1:7">
      <c r="A98" s="48" t="s">
        <v>237</v>
      </c>
      <c r="B98" s="48" t="s">
        <v>238</v>
      </c>
      <c r="C98" s="49">
        <v>10.42</v>
      </c>
      <c r="D98" s="50">
        <v>632.87987070000008</v>
      </c>
      <c r="E98" s="50">
        <v>0</v>
      </c>
      <c r="F98" s="50">
        <v>796.5507877</v>
      </c>
      <c r="G98" s="50">
        <v>128.65603680000001</v>
      </c>
    </row>
    <row r="99" spans="1:7">
      <c r="A99" s="48" t="s">
        <v>239</v>
      </c>
      <c r="B99" s="48" t="s">
        <v>240</v>
      </c>
      <c r="C99" s="49">
        <v>26.15</v>
      </c>
      <c r="D99" s="50">
        <v>5235.9533439999996</v>
      </c>
      <c r="E99" s="50">
        <v>2429.4423128000003</v>
      </c>
      <c r="F99" s="50">
        <v>2658.8585170000001</v>
      </c>
      <c r="G99" s="50">
        <v>22108.651352000001</v>
      </c>
    </row>
    <row r="100" spans="1:7">
      <c r="A100" s="48" t="s">
        <v>235</v>
      </c>
      <c r="B100" s="48" t="s">
        <v>236</v>
      </c>
      <c r="C100" s="49">
        <v>2.1800000000000002</v>
      </c>
      <c r="D100" s="50">
        <v>842.38503029999993</v>
      </c>
      <c r="E100" s="50">
        <v>850.24551799999995</v>
      </c>
      <c r="F100" s="50">
        <v>520.86363689999996</v>
      </c>
      <c r="G100" s="50">
        <v>996.50709300000005</v>
      </c>
    </row>
    <row r="101" spans="1:7">
      <c r="A101" s="48" t="s">
        <v>233</v>
      </c>
      <c r="B101" s="48" t="s">
        <v>234</v>
      </c>
      <c r="C101" s="49">
        <v>5.58</v>
      </c>
      <c r="D101" s="50">
        <v>75.582628420000006</v>
      </c>
      <c r="E101" s="50">
        <v>0</v>
      </c>
      <c r="F101" s="50">
        <v>1041.2712959999999</v>
      </c>
      <c r="G101" s="50">
        <v>5214.4656919999998</v>
      </c>
    </row>
    <row r="102" spans="1:7">
      <c r="A102" s="48" t="s">
        <v>231</v>
      </c>
      <c r="B102" s="48" t="s">
        <v>232</v>
      </c>
      <c r="C102" s="49" t="s">
        <v>33</v>
      </c>
      <c r="D102" s="50">
        <v>0</v>
      </c>
      <c r="E102" s="50">
        <v>0</v>
      </c>
      <c r="F102" s="50">
        <v>30.222327830000001</v>
      </c>
      <c r="G102" s="50"/>
    </row>
    <row r="103" spans="1:7">
      <c r="A103" s="48" t="s">
        <v>241</v>
      </c>
      <c r="B103" s="48" t="s">
        <v>242</v>
      </c>
      <c r="C103" s="49" t="s">
        <v>33</v>
      </c>
      <c r="D103" s="50">
        <v>0</v>
      </c>
      <c r="E103" s="50">
        <v>0</v>
      </c>
      <c r="F103" s="50">
        <v>18.016603719999999</v>
      </c>
      <c r="G103" s="50"/>
    </row>
    <row r="104" spans="1:7">
      <c r="A104" s="48" t="s">
        <v>247</v>
      </c>
      <c r="B104" s="48" t="s">
        <v>248</v>
      </c>
      <c r="C104" s="49">
        <v>1.1399999999999999</v>
      </c>
      <c r="D104" s="50">
        <v>4576.646917</v>
      </c>
      <c r="E104" s="50">
        <v>2035.3518492999999</v>
      </c>
      <c r="F104" s="50">
        <v>52.693847230000003</v>
      </c>
      <c r="G104" s="50">
        <v>447.89029849999997</v>
      </c>
    </row>
    <row r="105" spans="1:7">
      <c r="A105" s="48" t="s">
        <v>253</v>
      </c>
      <c r="B105" s="48" t="s">
        <v>254</v>
      </c>
      <c r="C105" s="49">
        <v>0.77</v>
      </c>
      <c r="D105" s="50">
        <v>10258.884539999999</v>
      </c>
      <c r="E105" s="50">
        <v>5454.0931046000005</v>
      </c>
      <c r="F105" s="50">
        <v>532.18103199999996</v>
      </c>
      <c r="G105" s="50">
        <v>2612.229182</v>
      </c>
    </row>
    <row r="106" spans="1:7">
      <c r="A106" s="48" t="s">
        <v>249</v>
      </c>
      <c r="B106" s="48" t="s">
        <v>250</v>
      </c>
      <c r="C106" s="49">
        <v>1.08</v>
      </c>
      <c r="D106" s="50">
        <v>19.668487219999999</v>
      </c>
      <c r="E106" s="50">
        <v>1159.398582</v>
      </c>
      <c r="F106" s="50">
        <v>732.13190269999996</v>
      </c>
      <c r="G106" s="50">
        <v>15.64630348</v>
      </c>
    </row>
    <row r="107" spans="1:7">
      <c r="A107" s="48" t="s">
        <v>255</v>
      </c>
      <c r="B107" s="48" t="s">
        <v>36</v>
      </c>
      <c r="C107" s="49">
        <v>3.86</v>
      </c>
      <c r="D107" s="50">
        <v>3791.5792219999998</v>
      </c>
      <c r="E107" s="50">
        <v>3790.5254550300001</v>
      </c>
      <c r="F107" s="50">
        <v>1094.2900540000001</v>
      </c>
      <c r="G107" s="50">
        <v>26116.703603999998</v>
      </c>
    </row>
    <row r="108" spans="1:7">
      <c r="A108" s="48" t="s">
        <v>243</v>
      </c>
      <c r="B108" s="48" t="s">
        <v>244</v>
      </c>
      <c r="C108" s="49">
        <v>1.94</v>
      </c>
      <c r="D108" s="50">
        <v>1312.2702509999999</v>
      </c>
      <c r="E108" s="50">
        <v>1738.2569779999999</v>
      </c>
      <c r="F108" s="50">
        <v>2788.4408229999999</v>
      </c>
      <c r="G108" s="50">
        <v>0</v>
      </c>
    </row>
    <row r="109" spans="1:7">
      <c r="A109" s="48" t="s">
        <v>331</v>
      </c>
      <c r="B109" s="1" t="s">
        <v>363</v>
      </c>
      <c r="C109" s="49">
        <v>0</v>
      </c>
      <c r="D109" s="50">
        <v>0</v>
      </c>
      <c r="E109" s="50">
        <v>0</v>
      </c>
      <c r="F109" s="50">
        <v>2410.611547</v>
      </c>
      <c r="G109" s="50"/>
    </row>
    <row r="110" spans="1:7">
      <c r="A110" s="48" t="s">
        <v>245</v>
      </c>
      <c r="B110" s="48" t="s">
        <v>246</v>
      </c>
      <c r="C110" s="49" t="s">
        <v>33</v>
      </c>
      <c r="D110" s="50">
        <v>5.6722896589999996</v>
      </c>
      <c r="E110" s="50">
        <v>0</v>
      </c>
      <c r="F110" s="50">
        <v>39.039491720000001</v>
      </c>
      <c r="G110" s="50">
        <v>0</v>
      </c>
    </row>
    <row r="111" spans="1:7">
      <c r="A111" s="48" t="s">
        <v>251</v>
      </c>
      <c r="B111" s="48" t="s">
        <v>252</v>
      </c>
      <c r="C111" s="49">
        <v>1.7</v>
      </c>
      <c r="D111" s="50">
        <v>324.18019650000002</v>
      </c>
      <c r="E111" s="50">
        <v>1386.1849354000001</v>
      </c>
      <c r="F111" s="50">
        <v>191.465238</v>
      </c>
      <c r="G111" s="50">
        <v>555.67405989999997</v>
      </c>
    </row>
    <row r="112" spans="1:7">
      <c r="A112" s="48" t="s">
        <v>264</v>
      </c>
      <c r="B112" s="48" t="s">
        <v>265</v>
      </c>
      <c r="C112" s="49">
        <v>0</v>
      </c>
      <c r="D112" s="50">
        <v>1216.0450069999999</v>
      </c>
      <c r="E112" s="50">
        <v>7326.6171804700007</v>
      </c>
      <c r="F112" s="50">
        <v>921.25926570000001</v>
      </c>
      <c r="G112" s="50">
        <v>3004.196234</v>
      </c>
    </row>
    <row r="113" spans="1:7">
      <c r="A113" s="48" t="s">
        <v>256</v>
      </c>
      <c r="B113" s="48" t="s">
        <v>257</v>
      </c>
      <c r="C113" s="49">
        <v>26.53</v>
      </c>
      <c r="D113" s="50">
        <v>115.60023559999999</v>
      </c>
      <c r="E113" s="50">
        <v>401.84239550000001</v>
      </c>
      <c r="F113" s="50">
        <v>1093.824914</v>
      </c>
      <c r="G113" s="50">
        <v>188.7851905</v>
      </c>
    </row>
    <row r="114" spans="1:7">
      <c r="A114" s="48" t="s">
        <v>270</v>
      </c>
      <c r="B114" s="48" t="s">
        <v>271</v>
      </c>
      <c r="C114" s="49" t="s">
        <v>33</v>
      </c>
      <c r="D114" s="50">
        <v>99.481748590000009</v>
      </c>
      <c r="E114" s="50">
        <v>5.1439245300000005</v>
      </c>
      <c r="F114" s="50">
        <v>309.0027</v>
      </c>
      <c r="G114" s="50">
        <v>15.042923960000001</v>
      </c>
    </row>
    <row r="115" spans="1:7">
      <c r="A115" s="48" t="s">
        <v>266</v>
      </c>
      <c r="B115" s="48" t="s">
        <v>267</v>
      </c>
      <c r="C115" s="49">
        <v>0.06</v>
      </c>
      <c r="D115" s="50">
        <v>148.72913560000001</v>
      </c>
      <c r="E115" s="50">
        <v>0.35577131089999997</v>
      </c>
      <c r="F115" s="50">
        <v>22.086058189999999</v>
      </c>
      <c r="G115" s="50">
        <v>12.38536438</v>
      </c>
    </row>
    <row r="116" spans="1:7">
      <c r="A116" s="48" t="s">
        <v>286</v>
      </c>
      <c r="B116" s="48" t="s">
        <v>287</v>
      </c>
      <c r="C116" s="49">
        <v>4.59</v>
      </c>
      <c r="D116" s="50">
        <v>2847.696903</v>
      </c>
      <c r="E116" s="50">
        <v>0</v>
      </c>
      <c r="F116" s="50">
        <v>1176.162626</v>
      </c>
      <c r="G116" s="50">
        <v>419.81091019999997</v>
      </c>
    </row>
    <row r="117" spans="1:7">
      <c r="A117" s="48" t="s">
        <v>280</v>
      </c>
      <c r="B117" s="48" t="s">
        <v>357</v>
      </c>
      <c r="C117" s="49" t="s">
        <v>33</v>
      </c>
      <c r="D117" s="50">
        <v>0</v>
      </c>
      <c r="E117" s="50">
        <v>0</v>
      </c>
      <c r="F117" s="50">
        <v>137.5458237</v>
      </c>
      <c r="G117" s="50"/>
    </row>
    <row r="118" spans="1:7">
      <c r="A118" s="48" t="s">
        <v>268</v>
      </c>
      <c r="B118" s="48" t="s">
        <v>269</v>
      </c>
      <c r="C118" s="49">
        <v>19.239999999999998</v>
      </c>
      <c r="D118" s="50">
        <v>514.19485989999998</v>
      </c>
      <c r="E118" s="50">
        <v>0</v>
      </c>
      <c r="F118" s="50">
        <v>553.4016196</v>
      </c>
      <c r="G118" s="50">
        <v>0</v>
      </c>
    </row>
    <row r="119" spans="1:7">
      <c r="A119" s="48" t="s">
        <v>262</v>
      </c>
      <c r="B119" s="48" t="s">
        <v>263</v>
      </c>
      <c r="C119" s="49">
        <v>11.08</v>
      </c>
      <c r="D119" s="50">
        <v>292.54754300000002</v>
      </c>
      <c r="E119" s="50">
        <v>123.7810176</v>
      </c>
      <c r="F119" s="50">
        <v>1031.628727</v>
      </c>
      <c r="G119" s="50">
        <v>0</v>
      </c>
    </row>
    <row r="120" spans="1:7">
      <c r="A120" s="48" t="s">
        <v>272</v>
      </c>
      <c r="B120" s="48" t="s">
        <v>273</v>
      </c>
      <c r="C120" s="49">
        <v>0.19</v>
      </c>
      <c r="D120" s="50">
        <v>0</v>
      </c>
      <c r="E120" s="50">
        <v>0</v>
      </c>
      <c r="F120" s="50">
        <v>860.61394919999998</v>
      </c>
      <c r="G120" s="50"/>
    </row>
    <row r="121" spans="1:7">
      <c r="A121" s="48" t="s">
        <v>288</v>
      </c>
      <c r="B121" s="48" t="s">
        <v>289</v>
      </c>
      <c r="C121" s="49">
        <v>3.61</v>
      </c>
      <c r="D121" s="50">
        <v>113.23451290000001</v>
      </c>
      <c r="E121" s="50">
        <v>0</v>
      </c>
      <c r="F121" s="50">
        <v>29.971017939999999</v>
      </c>
      <c r="G121" s="50">
        <v>6.8384482869999994</v>
      </c>
    </row>
    <row r="122" spans="1:7">
      <c r="A122" s="48" t="s">
        <v>276</v>
      </c>
      <c r="B122" s="48" t="s">
        <v>277</v>
      </c>
      <c r="C122" s="49" t="s">
        <v>33</v>
      </c>
      <c r="D122" s="50">
        <v>0</v>
      </c>
      <c r="E122" s="50">
        <v>0</v>
      </c>
      <c r="F122" s="50">
        <v>1443.824036</v>
      </c>
      <c r="G122" s="50">
        <v>0</v>
      </c>
    </row>
    <row r="123" spans="1:7">
      <c r="A123" s="48" t="s">
        <v>260</v>
      </c>
      <c r="B123" s="48" t="s">
        <v>261</v>
      </c>
      <c r="C123" s="49">
        <v>13.33</v>
      </c>
      <c r="D123" s="50">
        <v>26.484887459999999</v>
      </c>
      <c r="E123" s="50">
        <v>0</v>
      </c>
      <c r="F123" s="50">
        <v>53.648961470000003</v>
      </c>
      <c r="G123" s="50">
        <v>0</v>
      </c>
    </row>
    <row r="124" spans="1:7">
      <c r="A124" s="48" t="s">
        <v>128</v>
      </c>
      <c r="B124" s="48" t="s">
        <v>129</v>
      </c>
      <c r="C124" s="49">
        <v>0.59</v>
      </c>
      <c r="D124" s="50">
        <v>140.11698680000001</v>
      </c>
      <c r="E124" s="50">
        <v>500.81808433000003</v>
      </c>
      <c r="F124" s="50">
        <v>232.92082070000001</v>
      </c>
      <c r="G124" s="50">
        <v>3911.8679579999998</v>
      </c>
    </row>
    <row r="125" spans="1:7">
      <c r="A125" s="48" t="s">
        <v>292</v>
      </c>
      <c r="B125" s="48" t="s">
        <v>293</v>
      </c>
      <c r="C125" s="49">
        <v>0.05</v>
      </c>
      <c r="D125" s="50">
        <v>0</v>
      </c>
      <c r="E125" s="50">
        <v>0</v>
      </c>
      <c r="F125" s="50">
        <v>1960.0351049999999</v>
      </c>
      <c r="G125" s="50">
        <v>1471.9954170000001</v>
      </c>
    </row>
    <row r="126" spans="1:7">
      <c r="A126" s="48" t="s">
        <v>290</v>
      </c>
      <c r="B126" s="48" t="s">
        <v>291</v>
      </c>
      <c r="C126" s="49">
        <v>15.53</v>
      </c>
      <c r="D126" s="50">
        <v>72.814616839999999</v>
      </c>
      <c r="E126" s="50">
        <v>0</v>
      </c>
      <c r="F126" s="50">
        <v>123.0540676</v>
      </c>
      <c r="G126" s="50">
        <v>30.78974251</v>
      </c>
    </row>
    <row r="127" spans="1:7">
      <c r="A127" s="48" t="s">
        <v>96</v>
      </c>
      <c r="B127" s="48" t="s">
        <v>97</v>
      </c>
      <c r="C127" s="49">
        <v>14.18</v>
      </c>
      <c r="D127" s="50">
        <v>540.91282179999996</v>
      </c>
      <c r="E127" s="50">
        <v>0</v>
      </c>
      <c r="F127" s="50">
        <v>453.55539759999999</v>
      </c>
      <c r="G127" s="50">
        <v>0</v>
      </c>
    </row>
    <row r="128" spans="1:7">
      <c r="A128" s="48" t="s">
        <v>302</v>
      </c>
      <c r="B128" s="48" t="s">
        <v>303</v>
      </c>
      <c r="C128" s="49">
        <v>22.52</v>
      </c>
      <c r="D128" s="50">
        <v>80.551340080000003</v>
      </c>
      <c r="E128" s="50">
        <v>57.344267819999999</v>
      </c>
      <c r="F128" s="50">
        <v>228.768394</v>
      </c>
      <c r="G128" s="50">
        <v>337.00953730000003</v>
      </c>
    </row>
    <row r="129" spans="1:7">
      <c r="A129" s="48" t="s">
        <v>298</v>
      </c>
      <c r="B129" s="48" t="s">
        <v>299</v>
      </c>
      <c r="C129" s="49">
        <v>0.03</v>
      </c>
      <c r="D129" s="50">
        <v>13027.977758999999</v>
      </c>
      <c r="E129" s="50">
        <v>17788.308239000002</v>
      </c>
      <c r="F129" s="50">
        <v>994.47288630000003</v>
      </c>
      <c r="G129" s="50">
        <v>5065.6324160000004</v>
      </c>
    </row>
    <row r="130" spans="1:7">
      <c r="A130" s="48" t="s">
        <v>294</v>
      </c>
      <c r="B130" s="48" t="s">
        <v>295</v>
      </c>
      <c r="C130" s="49">
        <v>1.06</v>
      </c>
      <c r="D130" s="50">
        <v>103.5543059</v>
      </c>
      <c r="E130" s="50">
        <v>0</v>
      </c>
      <c r="F130" s="50">
        <v>393.36503320000003</v>
      </c>
      <c r="G130" s="50">
        <v>0</v>
      </c>
    </row>
    <row r="131" spans="1:7">
      <c r="A131" s="48" t="s">
        <v>304</v>
      </c>
      <c r="B131" s="48" t="s">
        <v>305</v>
      </c>
      <c r="C131" s="49" t="s">
        <v>33</v>
      </c>
      <c r="D131" s="50">
        <v>0</v>
      </c>
      <c r="E131" s="50">
        <v>0</v>
      </c>
      <c r="F131" s="50">
        <v>23.262759089999999</v>
      </c>
      <c r="G131" s="50"/>
    </row>
    <row r="132" spans="1:7">
      <c r="A132" s="48" t="s">
        <v>300</v>
      </c>
      <c r="B132" s="48" t="s">
        <v>301</v>
      </c>
      <c r="C132" s="49">
        <v>7.55</v>
      </c>
      <c r="D132" s="50">
        <v>24.160005300000002</v>
      </c>
      <c r="E132" s="50">
        <v>0</v>
      </c>
      <c r="F132" s="50">
        <v>266.76397739999999</v>
      </c>
      <c r="G132" s="50">
        <v>123.28695329999999</v>
      </c>
    </row>
    <row r="133" spans="1:7">
      <c r="A133" s="48" t="s">
        <v>312</v>
      </c>
      <c r="B133" s="48" t="s">
        <v>313</v>
      </c>
      <c r="C133" s="49">
        <v>0.99</v>
      </c>
      <c r="D133" s="50">
        <v>2927.8393500000002</v>
      </c>
      <c r="E133" s="50">
        <v>11.371897480000001</v>
      </c>
      <c r="F133" s="50">
        <v>23.898308480000001</v>
      </c>
      <c r="G133" s="50">
        <v>0</v>
      </c>
    </row>
    <row r="134" spans="1:7">
      <c r="A134" s="48" t="s">
        <v>308</v>
      </c>
      <c r="B134" s="48" t="s">
        <v>309</v>
      </c>
      <c r="C134" s="49">
        <v>0.19</v>
      </c>
      <c r="D134" s="50">
        <v>1094.1730950000001</v>
      </c>
      <c r="E134" s="50">
        <v>250.161561879</v>
      </c>
      <c r="F134" s="50">
        <v>999.36793379999995</v>
      </c>
      <c r="G134" s="50">
        <v>2351.255533</v>
      </c>
    </row>
    <row r="135" spans="1:7">
      <c r="A135" s="48" t="s">
        <v>306</v>
      </c>
      <c r="B135" s="48" t="s">
        <v>307</v>
      </c>
      <c r="C135" s="49" t="s">
        <v>33</v>
      </c>
      <c r="D135" s="50">
        <v>11.53201076</v>
      </c>
      <c r="E135" s="50">
        <v>0</v>
      </c>
      <c r="F135" s="50">
        <v>85.656815010000003</v>
      </c>
      <c r="G135" s="50">
        <v>66.750112770000001</v>
      </c>
    </row>
    <row r="136" spans="1:7">
      <c r="A136" s="48" t="s">
        <v>310</v>
      </c>
      <c r="B136" s="48" t="s">
        <v>311</v>
      </c>
      <c r="C136" s="49">
        <v>0</v>
      </c>
      <c r="D136" s="50">
        <v>12636.741219</v>
      </c>
      <c r="E136" s="50">
        <v>74107.779844000004</v>
      </c>
      <c r="F136" s="50">
        <v>3487.189273</v>
      </c>
      <c r="G136" s="50">
        <v>876.05613979999998</v>
      </c>
    </row>
    <row r="137" spans="1:7">
      <c r="A137" s="48" t="s">
        <v>314</v>
      </c>
      <c r="B137" s="48" t="s">
        <v>315</v>
      </c>
      <c r="C137" s="49" t="s">
        <v>33</v>
      </c>
      <c r="D137" s="50">
        <v>0</v>
      </c>
      <c r="E137" s="50">
        <v>0</v>
      </c>
      <c r="F137" s="50">
        <v>29.160597410000001</v>
      </c>
      <c r="G137" s="50">
        <v>0</v>
      </c>
    </row>
    <row r="138" spans="1:7">
      <c r="A138" s="48" t="s">
        <v>296</v>
      </c>
      <c r="B138" s="48" t="s">
        <v>297</v>
      </c>
      <c r="C138" s="49">
        <v>12.98</v>
      </c>
      <c r="D138" s="50">
        <v>1711.49101</v>
      </c>
      <c r="E138" s="50">
        <v>891.1564932</v>
      </c>
      <c r="F138" s="50">
        <v>3677.9387919999999</v>
      </c>
      <c r="G138" s="50">
        <v>67.886597080000001</v>
      </c>
    </row>
    <row r="139" spans="1:7">
      <c r="A139" s="48" t="s">
        <v>318</v>
      </c>
      <c r="B139" s="48" t="s">
        <v>319</v>
      </c>
      <c r="C139" s="49">
        <v>0</v>
      </c>
      <c r="D139" s="50">
        <v>3742.6421129999999</v>
      </c>
      <c r="E139" s="50">
        <v>32304.914778999999</v>
      </c>
      <c r="F139" s="50">
        <v>737.50967920000005</v>
      </c>
      <c r="G139" s="50">
        <v>9688.9696370000001</v>
      </c>
    </row>
    <row r="140" spans="1:7">
      <c r="A140" s="48" t="s">
        <v>316</v>
      </c>
      <c r="B140" s="48" t="s">
        <v>317</v>
      </c>
      <c r="C140" s="49">
        <v>11.65</v>
      </c>
      <c r="D140" s="50">
        <v>1091.1647780000001</v>
      </c>
      <c r="E140" s="50">
        <v>0</v>
      </c>
      <c r="F140" s="50">
        <v>1837.465373</v>
      </c>
      <c r="G140" s="50">
        <v>924.63874210000006</v>
      </c>
    </row>
    <row r="141" spans="1:7">
      <c r="A141" s="48" t="s">
        <v>320</v>
      </c>
      <c r="B141" s="48" t="s">
        <v>321</v>
      </c>
      <c r="C141" s="49">
        <v>0.08</v>
      </c>
      <c r="D141" s="50">
        <v>2602.1406910000001</v>
      </c>
      <c r="E141" s="50">
        <v>0</v>
      </c>
      <c r="F141" s="50">
        <v>45.095706909999997</v>
      </c>
      <c r="G141" s="50">
        <v>114.5842042</v>
      </c>
    </row>
    <row r="142" spans="1:7">
      <c r="A142" s="48" t="s">
        <v>322</v>
      </c>
      <c r="B142" s="48" t="s">
        <v>323</v>
      </c>
      <c r="C142" s="49" t="s">
        <v>33</v>
      </c>
      <c r="D142" s="50">
        <v>1050.0237139999999</v>
      </c>
      <c r="E142" s="50">
        <v>1564.6202684300001</v>
      </c>
      <c r="F142" s="50">
        <v>340.77454990000001</v>
      </c>
      <c r="G142" s="50">
        <v>0</v>
      </c>
    </row>
    <row r="143" spans="1:7">
      <c r="A143" s="48" t="s">
        <v>284</v>
      </c>
      <c r="B143" s="48" t="s">
        <v>285</v>
      </c>
      <c r="C143" s="49" t="s">
        <v>33</v>
      </c>
      <c r="D143" s="50">
        <v>124.03947220000001</v>
      </c>
      <c r="E143" s="50">
        <v>0.9561306436</v>
      </c>
      <c r="F143" s="50">
        <v>12.95409521</v>
      </c>
      <c r="G143" s="50">
        <v>31.945776640000002</v>
      </c>
    </row>
    <row r="144" spans="1:7">
      <c r="A144" s="48" t="s">
        <v>326</v>
      </c>
      <c r="B144" s="48" t="s">
        <v>327</v>
      </c>
      <c r="C144" s="49">
        <v>3.44</v>
      </c>
      <c r="D144" s="50">
        <v>9766.8083459999998</v>
      </c>
      <c r="E144" s="50">
        <v>155.82377034499999</v>
      </c>
      <c r="F144" s="50">
        <v>38.689817669999996</v>
      </c>
      <c r="G144" s="50">
        <v>124.8211404</v>
      </c>
    </row>
    <row r="145" spans="1:7">
      <c r="A145" s="48" t="s">
        <v>328</v>
      </c>
      <c r="B145" s="48" t="s">
        <v>38</v>
      </c>
      <c r="C145" s="49">
        <v>0.85</v>
      </c>
      <c r="D145" s="50">
        <v>8543.2222930000007</v>
      </c>
      <c r="E145" s="50">
        <v>5864.3023798000004</v>
      </c>
      <c r="F145" s="50">
        <v>5099.184714</v>
      </c>
      <c r="G145" s="50">
        <v>11044.355591</v>
      </c>
    </row>
    <row r="146" spans="1:7">
      <c r="A146" s="48" t="s">
        <v>324</v>
      </c>
      <c r="B146" s="48" t="s">
        <v>325</v>
      </c>
      <c r="C146" s="49" t="s">
        <v>33</v>
      </c>
      <c r="D146" s="50">
        <v>34.880197380000006</v>
      </c>
      <c r="E146" s="50">
        <v>0</v>
      </c>
      <c r="F146" s="50">
        <v>99.661332830000006</v>
      </c>
      <c r="G146" s="50">
        <v>21.8501479</v>
      </c>
    </row>
    <row r="147" spans="1:7">
      <c r="A147" s="48" t="s">
        <v>329</v>
      </c>
      <c r="B147" s="48" t="s">
        <v>330</v>
      </c>
      <c r="C147" s="49" t="s">
        <v>33</v>
      </c>
      <c r="D147" s="50">
        <v>0</v>
      </c>
      <c r="E147" s="50">
        <v>0</v>
      </c>
      <c r="F147" s="50">
        <v>101.32862110000001</v>
      </c>
      <c r="G147" s="50"/>
    </row>
    <row r="148" spans="1:7">
      <c r="A148" s="48" t="s">
        <v>258</v>
      </c>
      <c r="B148" s="48" t="s">
        <v>259</v>
      </c>
      <c r="C148" s="49" t="s">
        <v>33</v>
      </c>
      <c r="D148" s="50">
        <v>28.858869420000001</v>
      </c>
      <c r="E148" s="50">
        <v>0</v>
      </c>
      <c r="F148" s="50">
        <v>129.84833380000001</v>
      </c>
      <c r="G148" s="50">
        <v>160.42087789999999</v>
      </c>
    </row>
    <row r="149" spans="1:7">
      <c r="A149" s="48" t="s">
        <v>179</v>
      </c>
      <c r="B149" s="48" t="s">
        <v>180</v>
      </c>
      <c r="C149" s="49" t="s">
        <v>33</v>
      </c>
      <c r="D149" s="50">
        <v>0</v>
      </c>
      <c r="E149" s="50">
        <v>110.68642577925796</v>
      </c>
      <c r="F149" s="50">
        <v>482.93271349999998</v>
      </c>
      <c r="G149" s="50">
        <v>1261.544112</v>
      </c>
    </row>
    <row r="150" spans="1:7">
      <c r="A150" s="48" t="s">
        <v>333</v>
      </c>
      <c r="B150" s="48" t="s">
        <v>334</v>
      </c>
      <c r="C150" s="49">
        <v>0.91</v>
      </c>
      <c r="D150" s="50">
        <v>-119.82561659999999</v>
      </c>
      <c r="E150" s="50">
        <v>0</v>
      </c>
      <c r="F150" s="50">
        <v>1070.9001619999999</v>
      </c>
      <c r="G150" s="50">
        <v>3607.7846829999999</v>
      </c>
    </row>
    <row r="151" spans="1:7">
      <c r="A151" s="48" t="s">
        <v>274</v>
      </c>
      <c r="B151" s="48" t="s">
        <v>275</v>
      </c>
      <c r="C151" s="49">
        <v>1.19</v>
      </c>
      <c r="D151" s="50">
        <v>9144.2594200000003</v>
      </c>
      <c r="E151" s="50">
        <v>9891.8798494999992</v>
      </c>
      <c r="F151" s="50">
        <v>1420.739331</v>
      </c>
      <c r="G151" s="50">
        <v>1080.278546</v>
      </c>
    </row>
    <row r="152" spans="1:7">
      <c r="A152" s="48" t="s">
        <v>335</v>
      </c>
      <c r="B152" s="48" t="s">
        <v>336</v>
      </c>
      <c r="C152" s="49">
        <v>40.64</v>
      </c>
      <c r="D152" s="50">
        <v>1797.0770239999999</v>
      </c>
      <c r="E152" s="50">
        <v>47.977150420000001</v>
      </c>
      <c r="F152" s="50">
        <v>1159.587935</v>
      </c>
      <c r="G152" s="50">
        <v>61.77056967</v>
      </c>
    </row>
    <row r="153" spans="1:7">
      <c r="A153" s="48" t="s">
        <v>337</v>
      </c>
      <c r="B153" s="48" t="s">
        <v>338</v>
      </c>
      <c r="C153" s="49" t="s">
        <v>33</v>
      </c>
      <c r="D153" s="50">
        <v>417.67883689999996</v>
      </c>
      <c r="E153" s="50">
        <v>1612.0205309999999</v>
      </c>
      <c r="F153" s="50">
        <v>826.84862599999997</v>
      </c>
      <c r="G153" s="50">
        <v>0</v>
      </c>
    </row>
    <row r="154" spans="1:7">
      <c r="A154" s="10" t="s">
        <v>365</v>
      </c>
      <c r="B154" s="10"/>
      <c r="C154" s="52"/>
      <c r="D154" s="10"/>
      <c r="E154" s="10"/>
      <c r="F154" s="10"/>
      <c r="G154" s="1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T129"/>
  <sheetViews>
    <sheetView zoomScaleNormal="100" workbookViewId="0">
      <pane xSplit="3" ySplit="8" topLeftCell="D9" activePane="bottomRight" state="frozen"/>
      <selection pane="topRight" activeCell="D1" sqref="D1"/>
      <selection pane="bottomLeft" activeCell="A9" sqref="A9"/>
      <selection pane="bottomRight" activeCell="D17" sqref="D17"/>
    </sheetView>
  </sheetViews>
  <sheetFormatPr defaultRowHeight="12.75"/>
  <cols>
    <col min="1" max="2" width="9.140625" style="1"/>
    <col min="3" max="3" width="34.140625" style="1" customWidth="1"/>
    <col min="4" max="4" width="19.28515625" style="1" bestFit="1" customWidth="1"/>
    <col min="5" max="12" width="9.140625" style="1"/>
    <col min="13" max="20" width="15.5703125" style="4" customWidth="1"/>
    <col min="21" max="16384" width="9.140625" style="1"/>
  </cols>
  <sheetData>
    <row r="1" spans="1:20">
      <c r="A1" s="1" t="s">
        <v>0</v>
      </c>
      <c r="B1" s="1" t="s">
        <v>401</v>
      </c>
    </row>
    <row r="2" spans="1:20">
      <c r="A2" s="1" t="s">
        <v>1</v>
      </c>
      <c r="B2" s="1" t="s">
        <v>402</v>
      </c>
    </row>
    <row r="3" spans="1:20">
      <c r="A3" s="1" t="s">
        <v>2</v>
      </c>
      <c r="B3" s="1" t="s">
        <v>366</v>
      </c>
    </row>
    <row r="4" spans="1:20">
      <c r="C4" s="4"/>
    </row>
    <row r="5" spans="1:20">
      <c r="D5" s="58" t="s">
        <v>367</v>
      </c>
      <c r="E5" s="58"/>
      <c r="F5" s="58"/>
      <c r="G5" s="58"/>
      <c r="H5" s="58"/>
      <c r="I5" s="58"/>
      <c r="J5" s="58"/>
      <c r="K5" s="58"/>
      <c r="L5" s="53"/>
      <c r="M5" s="59" t="s">
        <v>368</v>
      </c>
      <c r="N5" s="54"/>
      <c r="O5" s="55"/>
      <c r="P5" s="54"/>
      <c r="Q5" s="54"/>
      <c r="R5" s="54"/>
      <c r="S5" s="54"/>
      <c r="T5" s="54"/>
    </row>
    <row r="6" spans="1:20" ht="38.25">
      <c r="A6" s="55"/>
      <c r="D6" s="32" t="s">
        <v>346</v>
      </c>
      <c r="E6" s="32" t="s">
        <v>369</v>
      </c>
      <c r="F6" s="32" t="s">
        <v>370</v>
      </c>
      <c r="G6" s="32" t="s">
        <v>345</v>
      </c>
      <c r="H6" s="32" t="s">
        <v>371</v>
      </c>
      <c r="I6" s="32" t="s">
        <v>372</v>
      </c>
      <c r="J6" s="32" t="s">
        <v>373</v>
      </c>
      <c r="K6" s="32" t="s">
        <v>374</v>
      </c>
      <c r="L6" s="32"/>
      <c r="M6" s="59"/>
      <c r="N6" s="54"/>
      <c r="O6" s="54"/>
      <c r="P6" s="54"/>
      <c r="Q6" s="54"/>
      <c r="R6" s="54"/>
      <c r="S6" s="54"/>
      <c r="T6" s="54"/>
    </row>
    <row r="7" spans="1:20" ht="30" customHeight="1">
      <c r="A7" s="55" t="s">
        <v>375</v>
      </c>
      <c r="M7" s="56"/>
      <c r="N7" s="56"/>
      <c r="O7" s="56"/>
      <c r="P7" s="56"/>
      <c r="Q7" s="56"/>
      <c r="R7" s="56"/>
      <c r="S7" s="56"/>
      <c r="T7" s="56"/>
    </row>
    <row r="8" spans="1:20" ht="30" customHeight="1">
      <c r="A8" s="1" t="s">
        <v>376</v>
      </c>
      <c r="M8" s="56"/>
      <c r="N8" s="56"/>
      <c r="O8" s="56"/>
      <c r="P8" s="56"/>
      <c r="Q8" s="56"/>
      <c r="R8" s="56"/>
      <c r="S8" s="56"/>
      <c r="T8" s="56"/>
    </row>
    <row r="9" spans="1:20" ht="30" customHeight="1">
      <c r="A9" s="1">
        <v>1</v>
      </c>
      <c r="B9" s="1" t="s">
        <v>195</v>
      </c>
      <c r="C9" s="1" t="s">
        <v>196</v>
      </c>
      <c r="D9" s="57">
        <v>0.45997857578325396</v>
      </c>
      <c r="E9" s="57">
        <v>1.4341267818951784E-3</v>
      </c>
      <c r="F9" s="57" t="s">
        <v>377</v>
      </c>
      <c r="G9" s="57">
        <v>0.51519666365713157</v>
      </c>
      <c r="H9" s="57">
        <v>0</v>
      </c>
      <c r="I9" s="57">
        <v>1.7875669140081901E-3</v>
      </c>
      <c r="J9" s="57">
        <v>8.070068040666999E-3</v>
      </c>
      <c r="K9" s="57">
        <v>1.3532998823044141E-2</v>
      </c>
      <c r="L9" s="57"/>
      <c r="M9" s="56">
        <v>9.6217495077866588E-2</v>
      </c>
      <c r="N9" s="56"/>
      <c r="O9" s="56"/>
      <c r="P9" s="56"/>
      <c r="Q9" s="56"/>
      <c r="R9" s="56"/>
      <c r="S9" s="56"/>
      <c r="T9" s="56"/>
    </row>
    <row r="10" spans="1:20" ht="30" customHeight="1">
      <c r="A10" s="1">
        <v>2</v>
      </c>
      <c r="B10" s="1" t="s">
        <v>106</v>
      </c>
      <c r="C10" s="1" t="s">
        <v>358</v>
      </c>
      <c r="D10" s="57">
        <v>0.48530228202860914</v>
      </c>
      <c r="E10" s="57">
        <v>1.758017040404709E-3</v>
      </c>
      <c r="F10" s="57">
        <v>2.2694840042285489E-3</v>
      </c>
      <c r="G10" s="57">
        <v>0.39321353779521589</v>
      </c>
      <c r="H10" s="57">
        <v>0</v>
      </c>
      <c r="I10" s="57">
        <v>9.7953135772662985E-5</v>
      </c>
      <c r="J10" s="57">
        <v>7.6692754746663178E-2</v>
      </c>
      <c r="K10" s="57">
        <v>4.0665971249105919E-2</v>
      </c>
      <c r="L10" s="57"/>
      <c r="M10" s="56">
        <v>0.1232889870126315</v>
      </c>
      <c r="N10" s="56"/>
      <c r="O10" s="56"/>
      <c r="P10" s="56"/>
      <c r="Q10" s="56"/>
      <c r="R10" s="56"/>
      <c r="S10" s="56"/>
      <c r="T10" s="56"/>
    </row>
    <row r="11" spans="1:20" ht="30" customHeight="1">
      <c r="A11" s="1">
        <v>3</v>
      </c>
      <c r="B11" s="1" t="s">
        <v>335</v>
      </c>
      <c r="C11" s="1" t="s">
        <v>336</v>
      </c>
      <c r="D11" s="57">
        <v>0.35397863240540128</v>
      </c>
      <c r="E11" s="57">
        <v>1.0142182686110695E-3</v>
      </c>
      <c r="F11" s="57">
        <v>1.8856234278908469E-2</v>
      </c>
      <c r="G11" s="57">
        <v>0.54858010154057268</v>
      </c>
      <c r="H11" s="57">
        <v>1.6555250177837876E-3</v>
      </c>
      <c r="I11" s="57">
        <v>1.4645621583012866E-2</v>
      </c>
      <c r="J11" s="57">
        <v>6.1269666905709792E-2</v>
      </c>
      <c r="K11" s="57">
        <v>0</v>
      </c>
      <c r="L11" s="57"/>
      <c r="M11" s="56">
        <v>0.18380978959885452</v>
      </c>
      <c r="N11" s="56"/>
      <c r="O11" s="56"/>
      <c r="P11" s="56"/>
      <c r="Q11" s="56"/>
      <c r="R11" s="56"/>
      <c r="S11" s="56"/>
      <c r="T11" s="56"/>
    </row>
    <row r="12" spans="1:20" ht="30" customHeight="1">
      <c r="A12" s="1">
        <v>4</v>
      </c>
      <c r="B12" s="1" t="s">
        <v>87</v>
      </c>
      <c r="C12" s="1" t="s">
        <v>88</v>
      </c>
      <c r="D12" s="57">
        <v>0.87039320659209218</v>
      </c>
      <c r="E12" s="57">
        <v>6.0670714873895439E-3</v>
      </c>
      <c r="F12" s="57">
        <v>7.6595099931899904E-2</v>
      </c>
      <c r="G12" s="57">
        <v>1.0092872314306557E-2</v>
      </c>
      <c r="H12" s="57">
        <v>0</v>
      </c>
      <c r="I12" s="57">
        <v>0</v>
      </c>
      <c r="J12" s="57">
        <v>1.2298473921662772E-3</v>
      </c>
      <c r="K12" s="57">
        <v>3.5621902282145498E-2</v>
      </c>
      <c r="L12" s="57"/>
      <c r="M12" s="56">
        <v>0.13700562462841195</v>
      </c>
      <c r="N12" s="56"/>
      <c r="O12" s="56"/>
      <c r="P12" s="56"/>
      <c r="Q12" s="56"/>
      <c r="R12" s="56"/>
      <c r="S12" s="56"/>
      <c r="T12" s="56"/>
    </row>
    <row r="13" spans="1:20" ht="30" customHeight="1">
      <c r="A13" s="1">
        <v>5</v>
      </c>
      <c r="B13" s="1" t="s">
        <v>197</v>
      </c>
      <c r="C13" s="1" t="s">
        <v>198</v>
      </c>
      <c r="D13" s="57">
        <v>0.80205122742502588</v>
      </c>
      <c r="E13" s="57">
        <v>6.864196518312579E-3</v>
      </c>
      <c r="F13" s="57">
        <v>1.8329344685007475E-2</v>
      </c>
      <c r="G13" s="57">
        <v>9.0957700318979068E-2</v>
      </c>
      <c r="H13" s="57">
        <v>0</v>
      </c>
      <c r="I13" s="57">
        <v>0</v>
      </c>
      <c r="J13" s="57">
        <v>7.3349772458299128E-2</v>
      </c>
      <c r="K13" s="57">
        <v>8.447758594375885E-3</v>
      </c>
      <c r="L13" s="57"/>
      <c r="M13" s="56">
        <v>0.24352376460232411</v>
      </c>
      <c r="N13" s="56"/>
      <c r="O13" s="56"/>
      <c r="P13" s="56"/>
      <c r="Q13" s="56"/>
      <c r="R13" s="56"/>
      <c r="S13" s="56"/>
      <c r="T13" s="56"/>
    </row>
    <row r="14" spans="1:20" ht="30" customHeight="1">
      <c r="A14" s="1">
        <v>6</v>
      </c>
      <c r="B14" s="1" t="s">
        <v>189</v>
      </c>
      <c r="C14" s="1" t="s">
        <v>190</v>
      </c>
      <c r="D14" s="57">
        <v>0.3384445254460357</v>
      </c>
      <c r="E14" s="57">
        <v>3.0257061655469442E-3</v>
      </c>
      <c r="F14" s="57" t="s">
        <v>377</v>
      </c>
      <c r="G14" s="57">
        <v>0.65205937915785539</v>
      </c>
      <c r="H14" s="57">
        <v>0</v>
      </c>
      <c r="I14" s="57">
        <v>0</v>
      </c>
      <c r="J14" s="57">
        <v>6.4703892305619437E-3</v>
      </c>
      <c r="K14" s="57">
        <v>0</v>
      </c>
      <c r="L14" s="57"/>
      <c r="M14" s="56">
        <v>0.23175542406311636</v>
      </c>
      <c r="N14" s="56"/>
      <c r="O14" s="56"/>
      <c r="P14" s="56"/>
      <c r="Q14" s="56"/>
      <c r="R14" s="56"/>
      <c r="S14" s="56"/>
      <c r="T14" s="56"/>
    </row>
    <row r="15" spans="1:20" ht="30" customHeight="1">
      <c r="A15" s="1">
        <v>7</v>
      </c>
      <c r="B15" s="1" t="s">
        <v>94</v>
      </c>
      <c r="C15" s="1" t="s">
        <v>378</v>
      </c>
      <c r="D15" s="57">
        <v>0.91288494860521296</v>
      </c>
      <c r="E15" s="57">
        <v>0</v>
      </c>
      <c r="F15" s="57" t="s">
        <v>377</v>
      </c>
      <c r="G15" s="57">
        <v>5.5484100660267389E-3</v>
      </c>
      <c r="H15" s="57">
        <v>0</v>
      </c>
      <c r="I15" s="57">
        <v>0</v>
      </c>
      <c r="J15" s="57">
        <v>8.1566641328760306E-2</v>
      </c>
      <c r="K15" s="57">
        <v>0</v>
      </c>
      <c r="L15" s="57"/>
      <c r="M15" s="56">
        <v>5.6610671897912086E-2</v>
      </c>
      <c r="N15" s="56"/>
      <c r="O15" s="56"/>
      <c r="P15" s="56"/>
      <c r="Q15" s="56"/>
      <c r="R15" s="56"/>
      <c r="S15" s="56"/>
      <c r="T15" s="56"/>
    </row>
    <row r="16" spans="1:20" ht="30" customHeight="1">
      <c r="A16" s="1">
        <v>8</v>
      </c>
      <c r="B16" s="1" t="s">
        <v>256</v>
      </c>
      <c r="C16" s="1" t="s">
        <v>257</v>
      </c>
      <c r="D16" s="57">
        <v>0.57710936665160328</v>
      </c>
      <c r="E16" s="57">
        <v>2.6147227070989487E-2</v>
      </c>
      <c r="F16" s="57">
        <v>9.9604333653518479E-2</v>
      </c>
      <c r="G16" s="57">
        <v>6.0991460223294075E-2</v>
      </c>
      <c r="H16" s="57">
        <v>2.2614623547984421E-4</v>
      </c>
      <c r="I16" s="57">
        <v>0.21201474507350793</v>
      </c>
      <c r="J16" s="57">
        <v>2.3906721091607037E-2</v>
      </c>
      <c r="K16" s="57">
        <v>0</v>
      </c>
      <c r="L16" s="57"/>
      <c r="M16" s="56">
        <v>0.16717953998574483</v>
      </c>
      <c r="N16" s="56"/>
      <c r="O16" s="56"/>
      <c r="P16" s="56"/>
      <c r="Q16" s="56"/>
      <c r="R16" s="56"/>
      <c r="S16" s="56"/>
      <c r="T16" s="56"/>
    </row>
    <row r="17" spans="1:20" ht="30" customHeight="1">
      <c r="A17" s="1">
        <v>9</v>
      </c>
      <c r="B17" s="1" t="s">
        <v>239</v>
      </c>
      <c r="C17" s="1" t="s">
        <v>240</v>
      </c>
      <c r="D17" s="57">
        <v>7.9747791772288995E-2</v>
      </c>
      <c r="E17" s="57">
        <v>1.9410754861551204E-2</v>
      </c>
      <c r="F17" s="57">
        <v>0.66311017052340349</v>
      </c>
      <c r="G17" s="57">
        <v>0.15704322527472209</v>
      </c>
      <c r="H17" s="57">
        <v>0</v>
      </c>
      <c r="I17" s="57">
        <v>7.286685563350051E-2</v>
      </c>
      <c r="J17" s="57">
        <v>7.821201934533735E-3</v>
      </c>
      <c r="K17" s="57">
        <v>0</v>
      </c>
      <c r="L17" s="57"/>
      <c r="M17" s="56">
        <v>0.11046789256689461</v>
      </c>
      <c r="N17" s="56"/>
      <c r="O17" s="56"/>
      <c r="P17" s="56"/>
      <c r="Q17" s="56"/>
      <c r="R17" s="56"/>
      <c r="S17" s="56"/>
      <c r="T17" s="56"/>
    </row>
    <row r="18" spans="1:20" ht="30" customHeight="1">
      <c r="A18" s="1">
        <v>10</v>
      </c>
      <c r="B18" s="1" t="s">
        <v>156</v>
      </c>
      <c r="C18" s="1" t="s">
        <v>157</v>
      </c>
      <c r="D18" s="57">
        <v>0.35626117262229773</v>
      </c>
      <c r="E18" s="57">
        <v>2.1327148173390558E-3</v>
      </c>
      <c r="F18" s="57">
        <v>0.5426079651682959</v>
      </c>
      <c r="G18" s="57">
        <v>5.6253735082088641E-2</v>
      </c>
      <c r="H18" s="57">
        <v>0</v>
      </c>
      <c r="I18" s="57">
        <v>0</v>
      </c>
      <c r="J18" s="57">
        <v>4.2744412309978629E-2</v>
      </c>
      <c r="K18" s="57">
        <v>0</v>
      </c>
      <c r="L18" s="57"/>
      <c r="M18" s="56">
        <v>0.13132603024716219</v>
      </c>
      <c r="N18" s="56"/>
      <c r="O18" s="56"/>
      <c r="P18" s="56"/>
      <c r="Q18" s="56"/>
      <c r="R18" s="56"/>
      <c r="S18" s="56"/>
      <c r="T18" s="56"/>
    </row>
    <row r="19" spans="1:20" ht="30" customHeight="1">
      <c r="A19" s="1">
        <v>11</v>
      </c>
      <c r="B19" s="1" t="s">
        <v>225</v>
      </c>
      <c r="C19" s="1" t="s">
        <v>226</v>
      </c>
      <c r="D19" s="57">
        <v>0.23658144868336742</v>
      </c>
      <c r="E19" s="57">
        <v>2.1840970684282895E-2</v>
      </c>
      <c r="F19" s="57">
        <v>1.9334897724543162E-2</v>
      </c>
      <c r="G19" s="57">
        <v>0.58075872933071515</v>
      </c>
      <c r="H19" s="57">
        <v>1.7664549186515663E-5</v>
      </c>
      <c r="I19" s="57">
        <v>8.5273365112141647E-2</v>
      </c>
      <c r="J19" s="57">
        <v>4.5918553911969133E-2</v>
      </c>
      <c r="K19" s="57">
        <v>1.0274370003794029E-2</v>
      </c>
      <c r="L19" s="57"/>
      <c r="M19" s="56">
        <v>0.26909089363257827</v>
      </c>
      <c r="N19" s="56"/>
      <c r="O19" s="56"/>
      <c r="P19" s="56"/>
      <c r="Q19" s="56"/>
      <c r="R19" s="56"/>
      <c r="S19" s="56"/>
      <c r="T19" s="56"/>
    </row>
    <row r="20" spans="1:20" ht="30" customHeight="1">
      <c r="A20" s="1">
        <v>12</v>
      </c>
      <c r="B20" s="1" t="s">
        <v>302</v>
      </c>
      <c r="C20" s="1" t="s">
        <v>303</v>
      </c>
      <c r="D20" s="57">
        <v>0.26760992176245596</v>
      </c>
      <c r="E20" s="57">
        <v>2.9835671161615458E-2</v>
      </c>
      <c r="F20" s="57">
        <v>0.39422882823265226</v>
      </c>
      <c r="G20" s="57">
        <v>9.422777962523933E-2</v>
      </c>
      <c r="H20" s="57">
        <v>0</v>
      </c>
      <c r="I20" s="57">
        <v>6.7080485880771507E-2</v>
      </c>
      <c r="J20" s="57">
        <v>0.10451528509093688</v>
      </c>
      <c r="K20" s="57">
        <v>4.250202824632851E-2</v>
      </c>
      <c r="L20" s="57"/>
      <c r="M20" s="56">
        <v>0.18243127313218038</v>
      </c>
      <c r="N20" s="56"/>
      <c r="O20" s="56"/>
      <c r="P20" s="56"/>
      <c r="Q20" s="56"/>
      <c r="R20" s="56"/>
      <c r="S20" s="56"/>
      <c r="T20" s="56"/>
    </row>
    <row r="21" spans="1:20" ht="30" customHeight="1">
      <c r="A21" s="1">
        <v>13</v>
      </c>
      <c r="B21" s="1" t="s">
        <v>187</v>
      </c>
      <c r="C21" s="1" t="s">
        <v>188</v>
      </c>
      <c r="D21" s="57">
        <v>0.35007401376776048</v>
      </c>
      <c r="E21" s="57">
        <v>2.1412604134559012E-2</v>
      </c>
      <c r="F21" s="57">
        <v>0.56372715164234422</v>
      </c>
      <c r="G21" s="57">
        <v>5.1321459806083054E-2</v>
      </c>
      <c r="H21" s="57">
        <v>0</v>
      </c>
      <c r="I21" s="57">
        <v>0</v>
      </c>
      <c r="J21" s="57">
        <v>1.346477064925326E-2</v>
      </c>
      <c r="K21" s="57">
        <v>0</v>
      </c>
      <c r="L21" s="57"/>
      <c r="M21" s="56">
        <v>0.52337015377951046</v>
      </c>
      <c r="N21" s="56"/>
      <c r="O21" s="56"/>
      <c r="P21" s="56"/>
      <c r="Q21" s="56"/>
      <c r="R21" s="56"/>
      <c r="S21" s="56"/>
      <c r="T21" s="56"/>
    </row>
    <row r="22" spans="1:20" ht="30" customHeight="1">
      <c r="A22" s="1">
        <v>14</v>
      </c>
      <c r="B22" s="1" t="s">
        <v>104</v>
      </c>
      <c r="C22" s="1" t="s">
        <v>105</v>
      </c>
      <c r="D22" s="57">
        <v>0.71307205158321985</v>
      </c>
      <c r="E22" s="57">
        <v>0</v>
      </c>
      <c r="F22" s="57">
        <v>0.23332429952198519</v>
      </c>
      <c r="G22" s="57">
        <v>5.3603648894794978E-2</v>
      </c>
      <c r="H22" s="57">
        <v>0</v>
      </c>
      <c r="I22" s="57">
        <v>0</v>
      </c>
      <c r="J22" s="57">
        <v>0</v>
      </c>
      <c r="K22" s="57">
        <v>0</v>
      </c>
      <c r="L22" s="57"/>
      <c r="M22" s="56">
        <v>0.15158083134241357</v>
      </c>
      <c r="N22" s="56"/>
      <c r="O22" s="56"/>
      <c r="P22" s="56"/>
      <c r="Q22" s="56"/>
      <c r="R22" s="56"/>
      <c r="S22" s="56"/>
      <c r="T22" s="56"/>
    </row>
    <row r="23" spans="1:20" ht="30" customHeight="1">
      <c r="A23" s="1" t="s">
        <v>379</v>
      </c>
      <c r="D23" s="57"/>
      <c r="E23" s="57"/>
      <c r="F23" s="57"/>
      <c r="G23" s="57"/>
      <c r="H23" s="57"/>
      <c r="I23" s="57"/>
      <c r="J23" s="57"/>
      <c r="K23" s="57"/>
      <c r="L23" s="57"/>
      <c r="M23" s="56"/>
      <c r="N23" s="56"/>
      <c r="O23" s="56"/>
      <c r="P23" s="56"/>
      <c r="Q23" s="56"/>
      <c r="R23" s="56"/>
      <c r="S23" s="56"/>
      <c r="T23" s="56"/>
    </row>
    <row r="24" spans="1:20" ht="30" customHeight="1">
      <c r="A24" s="1">
        <v>15</v>
      </c>
      <c r="B24" s="1" t="s">
        <v>268</v>
      </c>
      <c r="C24" s="1" t="s">
        <v>269</v>
      </c>
      <c r="D24" s="57">
        <v>0.43332532004143287</v>
      </c>
      <c r="E24" s="57">
        <v>6.64407115821919E-3</v>
      </c>
      <c r="F24" s="57" t="s">
        <v>377</v>
      </c>
      <c r="G24" s="57">
        <v>0.40262558750840149</v>
      </c>
      <c r="H24" s="57">
        <v>6.0757986147152556E-3</v>
      </c>
      <c r="I24" s="57">
        <v>0</v>
      </c>
      <c r="J24" s="57">
        <v>1.2490860476566744E-2</v>
      </c>
      <c r="K24" s="57">
        <v>0.13883836220066437</v>
      </c>
      <c r="L24" s="57"/>
      <c r="M24" s="56">
        <v>0.10715623741143226</v>
      </c>
      <c r="N24" s="56"/>
      <c r="O24" s="1" t="s">
        <v>379</v>
      </c>
      <c r="P24" s="56"/>
      <c r="Q24" s="56"/>
      <c r="R24" s="56"/>
      <c r="S24" s="56"/>
      <c r="T24" s="56"/>
    </row>
    <row r="25" spans="1:20" ht="30" customHeight="1">
      <c r="A25" s="1">
        <v>16</v>
      </c>
      <c r="B25" s="1" t="s">
        <v>73</v>
      </c>
      <c r="C25" s="1" t="s">
        <v>74</v>
      </c>
      <c r="D25" s="57">
        <v>0.54626863485599797</v>
      </c>
      <c r="E25" s="57">
        <v>1.4240355800024179E-2</v>
      </c>
      <c r="F25" s="57">
        <v>0.12969036254757432</v>
      </c>
      <c r="G25" s="57">
        <v>0.24818833185070296</v>
      </c>
      <c r="H25" s="57">
        <v>0</v>
      </c>
      <c r="I25" s="57">
        <v>0</v>
      </c>
      <c r="J25" s="57">
        <v>6.1612314945700672E-2</v>
      </c>
      <c r="K25" s="57">
        <v>0</v>
      </c>
      <c r="L25" s="57"/>
      <c r="M25" s="56">
        <v>0.18761117097934327</v>
      </c>
      <c r="N25" s="56"/>
      <c r="O25" s="56"/>
      <c r="P25" s="56"/>
      <c r="Q25" s="56"/>
      <c r="R25" s="56"/>
      <c r="S25" s="56"/>
      <c r="T25" s="56"/>
    </row>
    <row r="26" spans="1:20" ht="30" customHeight="1">
      <c r="A26" s="1">
        <v>17</v>
      </c>
      <c r="B26" s="1" t="s">
        <v>203</v>
      </c>
      <c r="C26" s="1" t="s">
        <v>204</v>
      </c>
      <c r="D26" s="57">
        <v>0.53688545053691217</v>
      </c>
      <c r="E26" s="57">
        <v>5.3519248124673929E-3</v>
      </c>
      <c r="F26" s="57">
        <v>0.28674838364861577</v>
      </c>
      <c r="G26" s="57">
        <v>0.14734541935993503</v>
      </c>
      <c r="H26" s="57">
        <v>0</v>
      </c>
      <c r="I26" s="57">
        <v>1.1980514034575152E-4</v>
      </c>
      <c r="J26" s="57">
        <v>1.4211712058519489E-2</v>
      </c>
      <c r="K26" s="57">
        <v>9.3373044432043788E-3</v>
      </c>
      <c r="L26" s="57"/>
      <c r="M26" s="56">
        <v>0.17398194406897527</v>
      </c>
      <c r="N26" s="56"/>
      <c r="O26" s="56"/>
      <c r="P26" s="56"/>
      <c r="Q26" s="56"/>
      <c r="R26" s="56"/>
      <c r="S26" s="56"/>
      <c r="T26" s="56"/>
    </row>
    <row r="27" spans="1:20" ht="30" customHeight="1">
      <c r="A27" s="1">
        <v>18</v>
      </c>
      <c r="B27" s="1" t="s">
        <v>152</v>
      </c>
      <c r="C27" s="1" t="s">
        <v>153</v>
      </c>
      <c r="D27" s="57">
        <v>0.61337370624489929</v>
      </c>
      <c r="E27" s="57">
        <v>2.6971791813545941E-2</v>
      </c>
      <c r="F27" s="57">
        <v>0.27379911829804954</v>
      </c>
      <c r="G27" s="57">
        <v>8.313769895986016E-2</v>
      </c>
      <c r="H27" s="57">
        <v>0</v>
      </c>
      <c r="I27" s="57">
        <v>0</v>
      </c>
      <c r="J27" s="57">
        <v>2.7176846836449455E-3</v>
      </c>
      <c r="K27" s="57">
        <v>0</v>
      </c>
      <c r="L27" s="57"/>
      <c r="M27" s="56">
        <v>8.7881917493633374E-2</v>
      </c>
      <c r="N27" s="56"/>
      <c r="O27" s="56"/>
      <c r="P27" s="56"/>
      <c r="Q27" s="56"/>
      <c r="R27" s="56"/>
      <c r="S27" s="56"/>
      <c r="T27" s="56"/>
    </row>
    <row r="28" spans="1:20" ht="30" customHeight="1">
      <c r="A28" s="1">
        <v>19</v>
      </c>
      <c r="B28" s="1" t="s">
        <v>57</v>
      </c>
      <c r="C28" s="1" t="s">
        <v>58</v>
      </c>
      <c r="D28" s="57">
        <v>4.2419057129744663E-2</v>
      </c>
      <c r="E28" s="57">
        <v>6.0306811456003161E-3</v>
      </c>
      <c r="F28" s="57">
        <v>5.8741027324195426E-6</v>
      </c>
      <c r="G28" s="57">
        <v>0</v>
      </c>
      <c r="H28" s="57">
        <v>0</v>
      </c>
      <c r="I28" s="57">
        <v>0.52482482411105913</v>
      </c>
      <c r="J28" s="57">
        <v>0.4266654757707356</v>
      </c>
      <c r="K28" s="57">
        <v>5.4087740127880674E-5</v>
      </c>
      <c r="L28" s="57"/>
      <c r="M28" s="56">
        <v>0.41052615769210876</v>
      </c>
      <c r="N28" s="56"/>
      <c r="O28" s="56"/>
      <c r="P28" s="56"/>
      <c r="Q28" s="56"/>
      <c r="R28" s="56"/>
      <c r="S28" s="56"/>
      <c r="T28" s="56"/>
    </row>
    <row r="29" spans="1:20" ht="30" customHeight="1">
      <c r="A29" s="1">
        <v>20</v>
      </c>
      <c r="B29" s="1" t="s">
        <v>290</v>
      </c>
      <c r="C29" s="1" t="s">
        <v>291</v>
      </c>
      <c r="D29" s="57">
        <v>0.49796418470596077</v>
      </c>
      <c r="E29" s="57">
        <v>1.6061519630841233E-2</v>
      </c>
      <c r="F29" s="57">
        <v>0.12459717360990633</v>
      </c>
      <c r="G29" s="57">
        <v>0.294659672870135</v>
      </c>
      <c r="H29" s="57">
        <v>0</v>
      </c>
      <c r="I29" s="57">
        <v>0</v>
      </c>
      <c r="J29" s="57">
        <v>4.0322711316796586E-2</v>
      </c>
      <c r="K29" s="57">
        <v>2.6394737866360179E-2</v>
      </c>
      <c r="L29" s="57"/>
      <c r="M29" s="56">
        <v>0.34149340487368657</v>
      </c>
      <c r="N29" s="56"/>
      <c r="O29" s="56"/>
      <c r="P29" s="56"/>
      <c r="Q29" s="56"/>
      <c r="R29" s="56"/>
      <c r="S29" s="56"/>
      <c r="T29" s="56"/>
    </row>
    <row r="30" spans="1:20" ht="30" customHeight="1">
      <c r="A30" s="1">
        <v>21</v>
      </c>
      <c r="B30" s="1" t="s">
        <v>96</v>
      </c>
      <c r="C30" s="1" t="s">
        <v>97</v>
      </c>
      <c r="D30" s="57">
        <v>0.39678135966846667</v>
      </c>
      <c r="E30" s="57">
        <v>9.0329556601202957E-3</v>
      </c>
      <c r="F30" s="57" t="s">
        <v>377</v>
      </c>
      <c r="G30" s="57">
        <v>0.47320377182250301</v>
      </c>
      <c r="H30" s="57">
        <v>0</v>
      </c>
      <c r="I30" s="57">
        <v>0</v>
      </c>
      <c r="J30" s="57">
        <v>0.12098191284890995</v>
      </c>
      <c r="K30" s="57">
        <v>0</v>
      </c>
      <c r="L30" s="57"/>
      <c r="M30" s="56">
        <v>0.15893479402254085</v>
      </c>
      <c r="N30" s="56"/>
      <c r="O30" s="56"/>
      <c r="P30" s="56"/>
      <c r="Q30" s="56"/>
      <c r="R30" s="56"/>
      <c r="S30" s="56"/>
      <c r="T30" s="56"/>
    </row>
    <row r="31" spans="1:20" ht="30" customHeight="1">
      <c r="A31" s="1">
        <v>22</v>
      </c>
      <c r="B31" s="1" t="s">
        <v>173</v>
      </c>
      <c r="C31" s="1" t="s">
        <v>174</v>
      </c>
      <c r="D31" s="57">
        <v>0.544446227602988</v>
      </c>
      <c r="E31" s="57">
        <v>5.3953838797249284E-2</v>
      </c>
      <c r="F31" s="57">
        <v>0.1943204590970822</v>
      </c>
      <c r="G31" s="57">
        <v>7.5036630468798896E-2</v>
      </c>
      <c r="H31" s="57">
        <v>0</v>
      </c>
      <c r="I31" s="57">
        <v>1.9758357534327303E-3</v>
      </c>
      <c r="J31" s="57">
        <v>0</v>
      </c>
      <c r="K31" s="57">
        <v>0.13026700828044904</v>
      </c>
      <c r="L31" s="57"/>
      <c r="M31" s="56">
        <v>0.19190948652034856</v>
      </c>
      <c r="N31" s="56"/>
      <c r="O31" s="56"/>
      <c r="P31" s="56"/>
      <c r="Q31" s="56"/>
      <c r="R31" s="56"/>
      <c r="S31" s="56"/>
      <c r="T31" s="56"/>
    </row>
    <row r="32" spans="1:20" ht="30" customHeight="1">
      <c r="A32" s="1">
        <v>23</v>
      </c>
      <c r="B32" s="1" t="s">
        <v>114</v>
      </c>
      <c r="C32" s="1" t="s">
        <v>359</v>
      </c>
      <c r="D32" s="57">
        <v>0.34872070150673784</v>
      </c>
      <c r="E32" s="57">
        <v>1.7451429710670791E-2</v>
      </c>
      <c r="F32" s="57">
        <v>9.1202153891098189E-2</v>
      </c>
      <c r="G32" s="57">
        <v>5.8851583142868626E-2</v>
      </c>
      <c r="H32" s="57">
        <v>0</v>
      </c>
      <c r="I32" s="57">
        <v>0.22477955838150696</v>
      </c>
      <c r="J32" s="57">
        <v>0.25407694360073135</v>
      </c>
      <c r="K32" s="57">
        <v>4.9176297663861539E-3</v>
      </c>
      <c r="L32" s="57"/>
      <c r="M32" s="56">
        <v>0.18493557067578703</v>
      </c>
      <c r="N32" s="56"/>
      <c r="O32" s="56"/>
      <c r="P32" s="56"/>
      <c r="Q32" s="56"/>
      <c r="R32" s="56"/>
      <c r="S32" s="56"/>
      <c r="T32" s="56"/>
    </row>
    <row r="33" spans="1:20" ht="30" customHeight="1">
      <c r="A33" s="1">
        <v>24</v>
      </c>
      <c r="B33" s="1" t="s">
        <v>260</v>
      </c>
      <c r="C33" s="1" t="s">
        <v>261</v>
      </c>
      <c r="D33" s="57">
        <v>0.62178443577284892</v>
      </c>
      <c r="E33" s="57">
        <v>0</v>
      </c>
      <c r="F33" s="57" t="s">
        <v>377</v>
      </c>
      <c r="G33" s="57">
        <v>0.30695637630018374</v>
      </c>
      <c r="H33" s="57">
        <v>5.7400842367902556E-5</v>
      </c>
      <c r="I33" s="57">
        <v>0</v>
      </c>
      <c r="J33" s="57">
        <v>7.120178708459958E-2</v>
      </c>
      <c r="K33" s="57">
        <v>0</v>
      </c>
      <c r="L33" s="57"/>
      <c r="M33" s="56">
        <v>0.19005971565203558</v>
      </c>
      <c r="N33" s="56"/>
      <c r="O33" s="56"/>
      <c r="P33" s="56"/>
      <c r="Q33" s="56"/>
      <c r="R33" s="56"/>
      <c r="S33" s="56"/>
      <c r="T33" s="56"/>
    </row>
    <row r="34" spans="1:20" ht="30" customHeight="1">
      <c r="A34" s="1">
        <v>25</v>
      </c>
      <c r="B34" s="1" t="s">
        <v>150</v>
      </c>
      <c r="C34" s="1" t="s">
        <v>151</v>
      </c>
      <c r="D34" s="57">
        <v>0.8091515726733145</v>
      </c>
      <c r="E34" s="57">
        <v>3.7004429658690167E-3</v>
      </c>
      <c r="F34" s="57">
        <v>7.9779793593293541E-2</v>
      </c>
      <c r="G34" s="57">
        <v>2.8387325487574958E-2</v>
      </c>
      <c r="H34" s="57">
        <v>0</v>
      </c>
      <c r="I34" s="57">
        <v>0</v>
      </c>
      <c r="J34" s="57">
        <v>0</v>
      </c>
      <c r="K34" s="57">
        <v>7.8980865279948007E-2</v>
      </c>
      <c r="L34" s="57"/>
      <c r="M34" s="56">
        <v>0.18688051037082448</v>
      </c>
      <c r="N34" s="56"/>
      <c r="O34" s="56"/>
      <c r="P34" s="56"/>
      <c r="Q34" s="56"/>
      <c r="R34" s="56"/>
      <c r="S34" s="56"/>
      <c r="T34" s="56"/>
    </row>
    <row r="35" spans="1:20" ht="30" customHeight="1">
      <c r="A35" s="1">
        <v>26</v>
      </c>
      <c r="B35" s="1" t="s">
        <v>296</v>
      </c>
      <c r="C35" s="1" t="s">
        <v>297</v>
      </c>
      <c r="D35" s="57">
        <v>0.56992080101813869</v>
      </c>
      <c r="E35" s="57">
        <v>1.5764125004855641E-2</v>
      </c>
      <c r="F35" s="57">
        <v>1.0519474623337048E-2</v>
      </c>
      <c r="G35" s="57">
        <v>0.26520678634912209</v>
      </c>
      <c r="H35" s="57">
        <v>4.9825435432902766E-4</v>
      </c>
      <c r="I35" s="57">
        <v>0.13809055865021769</v>
      </c>
      <c r="J35" s="57">
        <v>0</v>
      </c>
      <c r="K35" s="57">
        <v>0</v>
      </c>
      <c r="L35" s="57"/>
      <c r="M35" s="56">
        <v>0.13659704025391486</v>
      </c>
      <c r="N35" s="56"/>
      <c r="O35" s="56"/>
      <c r="P35" s="56"/>
      <c r="Q35" s="56"/>
      <c r="R35" s="56"/>
      <c r="S35" s="56"/>
      <c r="T35" s="56"/>
    </row>
    <row r="36" spans="1:20" ht="30" customHeight="1">
      <c r="A36" s="1">
        <v>27</v>
      </c>
      <c r="B36" s="1" t="s">
        <v>85</v>
      </c>
      <c r="C36" s="1" t="s">
        <v>86</v>
      </c>
      <c r="D36" s="57">
        <v>0.74112023834447305</v>
      </c>
      <c r="E36" s="57">
        <v>1.8530849686037713E-3</v>
      </c>
      <c r="F36" s="57" t="s">
        <v>377</v>
      </c>
      <c r="G36" s="57">
        <v>0.25702667668692319</v>
      </c>
      <c r="H36" s="57">
        <v>0</v>
      </c>
      <c r="I36" s="57">
        <v>0</v>
      </c>
      <c r="J36" s="57">
        <v>0</v>
      </c>
      <c r="K36" s="57">
        <v>0</v>
      </c>
      <c r="L36" s="57"/>
      <c r="M36" s="56">
        <v>0.18542358852225665</v>
      </c>
      <c r="N36" s="56"/>
      <c r="O36" s="56"/>
      <c r="P36" s="56"/>
      <c r="Q36" s="56"/>
      <c r="R36" s="56"/>
      <c r="S36" s="56"/>
      <c r="T36" s="56"/>
    </row>
    <row r="37" spans="1:20" ht="30" customHeight="1">
      <c r="A37" s="1">
        <v>28</v>
      </c>
      <c r="B37" s="1" t="s">
        <v>140</v>
      </c>
      <c r="C37" s="1" t="s">
        <v>141</v>
      </c>
      <c r="D37" s="57">
        <v>0.6321925325481762</v>
      </c>
      <c r="E37" s="57">
        <v>7.4751940212711449E-2</v>
      </c>
      <c r="F37" s="57" t="s">
        <v>377</v>
      </c>
      <c r="G37" s="57">
        <v>0.14552912815938196</v>
      </c>
      <c r="H37" s="57">
        <v>0</v>
      </c>
      <c r="I37" s="57">
        <v>1.7975293139116385E-2</v>
      </c>
      <c r="J37" s="57">
        <v>0.129551105940614</v>
      </c>
      <c r="K37" s="57">
        <v>0</v>
      </c>
      <c r="L37" s="57"/>
      <c r="M37" s="56">
        <v>0.16395464355452019</v>
      </c>
      <c r="N37" s="56"/>
      <c r="O37" s="56"/>
      <c r="P37" s="56"/>
      <c r="Q37" s="56"/>
      <c r="R37" s="56"/>
      <c r="S37" s="56"/>
      <c r="T37" s="56"/>
    </row>
    <row r="38" spans="1:20" ht="30" customHeight="1">
      <c r="A38" s="1">
        <v>29</v>
      </c>
      <c r="B38" s="1" t="s">
        <v>316</v>
      </c>
      <c r="C38" s="1" t="s">
        <v>317</v>
      </c>
      <c r="D38" s="57">
        <v>0.45554168808545964</v>
      </c>
      <c r="E38" s="57">
        <v>1.579079765632908E-2</v>
      </c>
      <c r="F38" s="57">
        <v>0.22923506463188381</v>
      </c>
      <c r="G38" s="57">
        <v>0.27051995230134229</v>
      </c>
      <c r="H38" s="57">
        <v>2.2392518282422044E-2</v>
      </c>
      <c r="I38" s="57">
        <v>0</v>
      </c>
      <c r="J38" s="57">
        <v>6.5199790425632433E-3</v>
      </c>
      <c r="K38" s="57">
        <v>0</v>
      </c>
      <c r="L38" s="57"/>
      <c r="M38" s="56">
        <v>0.1183757187029895</v>
      </c>
      <c r="N38" s="56"/>
      <c r="O38" s="56"/>
      <c r="P38" s="56"/>
      <c r="Q38" s="56"/>
      <c r="R38" s="56"/>
      <c r="S38" s="56"/>
      <c r="T38" s="56"/>
    </row>
    <row r="39" spans="1:20" ht="30" customHeight="1">
      <c r="A39" s="1">
        <v>30</v>
      </c>
      <c r="B39" s="1" t="s">
        <v>108</v>
      </c>
      <c r="C39" s="1" t="s">
        <v>109</v>
      </c>
      <c r="D39" s="57">
        <v>5.4403902368680104E-2</v>
      </c>
      <c r="E39" s="57">
        <v>1.8579099394640003E-5</v>
      </c>
      <c r="F39" s="57" t="s">
        <v>377</v>
      </c>
      <c r="G39" s="57">
        <v>0.66846404207723764</v>
      </c>
      <c r="H39" s="57">
        <v>0</v>
      </c>
      <c r="I39" s="57">
        <v>6.6721629125974069E-2</v>
      </c>
      <c r="J39" s="57">
        <v>0.19924146881358709</v>
      </c>
      <c r="K39" s="57">
        <v>1.1150378515126553E-2</v>
      </c>
      <c r="L39" s="57"/>
      <c r="M39" s="56">
        <v>0.46509762317988868</v>
      </c>
      <c r="N39" s="56"/>
      <c r="O39" s="56"/>
      <c r="P39" s="56"/>
      <c r="Q39" s="56"/>
      <c r="R39" s="56"/>
      <c r="S39" s="56"/>
      <c r="T39" s="56"/>
    </row>
    <row r="40" spans="1:20" ht="30" customHeight="1">
      <c r="A40" s="1">
        <v>31</v>
      </c>
      <c r="B40" s="1" t="s">
        <v>262</v>
      </c>
      <c r="C40" s="1" t="s">
        <v>263</v>
      </c>
      <c r="D40" s="57">
        <v>0.64461283791964519</v>
      </c>
      <c r="E40" s="57">
        <v>6.2299542445145052E-2</v>
      </c>
      <c r="F40" s="57" t="s">
        <v>377</v>
      </c>
      <c r="G40" s="57">
        <v>0.18279822666498069</v>
      </c>
      <c r="H40" s="57">
        <v>0</v>
      </c>
      <c r="I40" s="57">
        <v>7.7344524175568835E-2</v>
      </c>
      <c r="J40" s="57">
        <v>3.2944868794660125E-2</v>
      </c>
      <c r="K40" s="57">
        <v>0</v>
      </c>
      <c r="L40" s="57"/>
      <c r="M40" s="56">
        <v>0.20129587469352328</v>
      </c>
      <c r="N40" s="56"/>
      <c r="O40" s="56"/>
      <c r="P40" s="56"/>
      <c r="Q40" s="56"/>
      <c r="R40" s="56"/>
      <c r="S40" s="56"/>
      <c r="T40" s="56"/>
    </row>
    <row r="41" spans="1:20" ht="30" customHeight="1">
      <c r="A41" s="1">
        <v>32</v>
      </c>
      <c r="B41" s="1" t="s">
        <v>237</v>
      </c>
      <c r="C41" s="1" t="s">
        <v>238</v>
      </c>
      <c r="D41" s="57">
        <v>0.48134745453407574</v>
      </c>
      <c r="E41" s="57">
        <v>9.8642800261662406E-3</v>
      </c>
      <c r="F41" s="57">
        <v>7.7745520786040662E-2</v>
      </c>
      <c r="G41" s="57">
        <v>0.38244280149140719</v>
      </c>
      <c r="H41" s="57">
        <v>0</v>
      </c>
      <c r="I41" s="57">
        <v>0</v>
      </c>
      <c r="J41" s="57">
        <v>4.8599943162310109E-2</v>
      </c>
      <c r="K41" s="57">
        <v>0</v>
      </c>
      <c r="L41" s="57"/>
      <c r="M41" s="56">
        <v>0.16973233602195476</v>
      </c>
      <c r="N41" s="56"/>
      <c r="O41" s="56"/>
      <c r="P41" s="56"/>
      <c r="Q41" s="56"/>
      <c r="R41" s="56"/>
      <c r="S41" s="56"/>
      <c r="T41" s="56"/>
    </row>
    <row r="42" spans="1:20" ht="30" customHeight="1">
      <c r="A42" s="1">
        <v>33</v>
      </c>
      <c r="B42" s="1" t="s">
        <v>134</v>
      </c>
      <c r="C42" s="1" t="s">
        <v>135</v>
      </c>
      <c r="D42" s="57">
        <v>0.56933814029486229</v>
      </c>
      <c r="E42" s="57">
        <v>7.1586959207186451E-3</v>
      </c>
      <c r="F42" s="57">
        <v>8.731650291335312E-2</v>
      </c>
      <c r="G42" s="57">
        <v>0.14074694844316737</v>
      </c>
      <c r="H42" s="57">
        <v>0</v>
      </c>
      <c r="I42" s="57">
        <v>7.5915758225364907E-2</v>
      </c>
      <c r="J42" s="57">
        <v>9.7812856213236959E-2</v>
      </c>
      <c r="K42" s="57">
        <v>2.1711097989296886E-2</v>
      </c>
      <c r="L42" s="57"/>
      <c r="M42" s="56">
        <v>0.14699910986336245</v>
      </c>
      <c r="N42" s="56"/>
      <c r="O42" s="56"/>
      <c r="P42" s="56"/>
      <c r="Q42" s="56"/>
      <c r="R42" s="56"/>
      <c r="S42" s="56"/>
      <c r="T42" s="56"/>
    </row>
    <row r="43" spans="1:20" ht="30" customHeight="1">
      <c r="A43" s="1" t="s">
        <v>380</v>
      </c>
      <c r="D43" s="57"/>
      <c r="E43" s="57"/>
      <c r="F43" s="57"/>
      <c r="G43" s="57"/>
      <c r="H43" s="57"/>
      <c r="I43" s="57"/>
      <c r="J43" s="57"/>
      <c r="K43" s="57"/>
      <c r="L43" s="57"/>
      <c r="M43" s="56"/>
      <c r="N43" s="56"/>
      <c r="O43" s="56"/>
      <c r="P43" s="56"/>
      <c r="Q43" s="56"/>
      <c r="R43" s="56"/>
      <c r="S43" s="56"/>
      <c r="T43" s="56"/>
    </row>
    <row r="44" spans="1:20" ht="30" customHeight="1">
      <c r="A44" s="1">
        <v>34</v>
      </c>
      <c r="B44" s="1" t="s">
        <v>67</v>
      </c>
      <c r="C44" s="1" t="s">
        <v>68</v>
      </c>
      <c r="D44" s="57">
        <v>0.17506911217467211</v>
      </c>
      <c r="E44" s="57">
        <v>2.5853326672850927E-2</v>
      </c>
      <c r="F44" s="57">
        <v>0.66170138830675396</v>
      </c>
      <c r="G44" s="57">
        <v>7.4479125689700332E-2</v>
      </c>
      <c r="H44" s="57">
        <v>1.2570944357297628E-2</v>
      </c>
      <c r="I44" s="57">
        <v>0</v>
      </c>
      <c r="J44" s="57">
        <v>5.0326102798725104E-2</v>
      </c>
      <c r="K44" s="57">
        <v>0</v>
      </c>
      <c r="L44" s="57"/>
      <c r="M44" s="56">
        <v>0.10724461522538813</v>
      </c>
      <c r="N44" s="56"/>
      <c r="O44" s="56"/>
      <c r="P44" s="56"/>
      <c r="Q44" s="56"/>
      <c r="R44" s="56"/>
      <c r="S44" s="56"/>
      <c r="T44" s="56"/>
    </row>
    <row r="45" spans="1:20" ht="30" customHeight="1">
      <c r="A45" s="1">
        <v>35</v>
      </c>
      <c r="B45" s="1" t="s">
        <v>213</v>
      </c>
      <c r="C45" s="1" t="s">
        <v>214</v>
      </c>
      <c r="D45" s="57">
        <v>0.99051391169782699</v>
      </c>
      <c r="E45" s="57">
        <v>4.2433793635405217E-3</v>
      </c>
      <c r="F45" s="57" t="s">
        <v>377</v>
      </c>
      <c r="G45" s="57">
        <v>5.2427089386324508E-3</v>
      </c>
      <c r="H45" s="57">
        <v>0</v>
      </c>
      <c r="I45" s="57">
        <v>0</v>
      </c>
      <c r="J45" s="57">
        <v>0</v>
      </c>
      <c r="K45" s="57">
        <v>0</v>
      </c>
      <c r="L45" s="57"/>
      <c r="M45" s="56">
        <v>0.37396825396825389</v>
      </c>
      <c r="N45" s="56"/>
      <c r="O45" s="56"/>
      <c r="P45" s="56"/>
      <c r="Q45" s="56"/>
      <c r="R45" s="56"/>
      <c r="S45" s="56"/>
      <c r="T45" s="56"/>
    </row>
    <row r="46" spans="1:20" ht="30" customHeight="1">
      <c r="A46" s="1">
        <v>36</v>
      </c>
      <c r="B46" s="1" t="s">
        <v>183</v>
      </c>
      <c r="C46" s="1" t="s">
        <v>361</v>
      </c>
      <c r="D46" s="57">
        <v>0.1605529332391899</v>
      </c>
      <c r="E46" s="57">
        <v>4.8574429769294948E-3</v>
      </c>
      <c r="F46" s="57">
        <v>1.8629750658150281E-2</v>
      </c>
      <c r="G46" s="57">
        <v>9.345955796880781E-2</v>
      </c>
      <c r="H46" s="57">
        <v>2.1284782844805225E-3</v>
      </c>
      <c r="I46" s="57">
        <v>0.30138533566216369</v>
      </c>
      <c r="J46" s="57">
        <v>0.17996999652155637</v>
      </c>
      <c r="K46" s="57">
        <v>0.23901650468872196</v>
      </c>
      <c r="L46" s="57"/>
      <c r="M46" s="56">
        <v>0.1845064152389175</v>
      </c>
      <c r="N46" s="56"/>
      <c r="O46" s="56"/>
      <c r="P46" s="56"/>
      <c r="Q46" s="56"/>
      <c r="R46" s="56"/>
      <c r="S46" s="56"/>
      <c r="T46" s="56"/>
    </row>
    <row r="47" spans="1:20" ht="30" customHeight="1">
      <c r="A47" s="1">
        <v>37</v>
      </c>
      <c r="B47" s="1" t="s">
        <v>300</v>
      </c>
      <c r="C47" s="1" t="s">
        <v>301</v>
      </c>
      <c r="D47" s="57">
        <v>0.63169837015436658</v>
      </c>
      <c r="E47" s="57">
        <v>1.3379580948069765E-2</v>
      </c>
      <c r="F47" s="57">
        <v>0.29194409315812925</v>
      </c>
      <c r="G47" s="57">
        <v>5.721100772796936E-2</v>
      </c>
      <c r="H47" s="57">
        <v>5.7669480114648916E-3</v>
      </c>
      <c r="I47" s="57">
        <v>0</v>
      </c>
      <c r="J47" s="57">
        <v>0</v>
      </c>
      <c r="K47" s="57">
        <v>0</v>
      </c>
      <c r="L47" s="57"/>
      <c r="M47" s="56">
        <v>0.72486510393631132</v>
      </c>
      <c r="N47" s="56"/>
      <c r="O47" s="56"/>
      <c r="P47" s="56"/>
      <c r="Q47" s="56"/>
      <c r="R47" s="56"/>
      <c r="S47" s="56"/>
      <c r="T47" s="56"/>
    </row>
    <row r="48" spans="1:20" ht="30" customHeight="1">
      <c r="A48" s="1">
        <v>38</v>
      </c>
      <c r="B48" s="1" t="s">
        <v>158</v>
      </c>
      <c r="C48" s="1" t="s">
        <v>159</v>
      </c>
      <c r="D48" s="57">
        <v>9.0066971109492272E-2</v>
      </c>
      <c r="E48" s="57">
        <v>2.2248385267576411E-2</v>
      </c>
      <c r="F48" s="57">
        <v>0.43197302337587323</v>
      </c>
      <c r="G48" s="57">
        <v>0.15167941711912775</v>
      </c>
      <c r="H48" s="57">
        <v>0</v>
      </c>
      <c r="I48" s="57">
        <v>0.27179595382585026</v>
      </c>
      <c r="J48" s="57">
        <v>1.6090586450828993E-2</v>
      </c>
      <c r="K48" s="57">
        <v>1.6145662851250971E-2</v>
      </c>
      <c r="L48" s="57"/>
      <c r="M48" s="56">
        <v>0.16347184894035163</v>
      </c>
      <c r="N48" s="56"/>
      <c r="O48" s="56"/>
      <c r="P48" s="56"/>
      <c r="Q48" s="56"/>
      <c r="R48" s="56"/>
      <c r="S48" s="56"/>
      <c r="T48" s="56"/>
    </row>
    <row r="49" spans="1:20" ht="30" customHeight="1">
      <c r="A49" s="1">
        <v>39</v>
      </c>
      <c r="B49" s="1" t="s">
        <v>207</v>
      </c>
      <c r="C49" s="1" t="s">
        <v>208</v>
      </c>
      <c r="D49" s="57">
        <v>0.18125443663384541</v>
      </c>
      <c r="E49" s="57">
        <v>0.12061976838459891</v>
      </c>
      <c r="F49" s="57" t="s">
        <v>377</v>
      </c>
      <c r="G49" s="57">
        <v>0.64306930390103556</v>
      </c>
      <c r="H49" s="57">
        <v>0</v>
      </c>
      <c r="I49" s="57">
        <v>0</v>
      </c>
      <c r="J49" s="57">
        <v>5.1713361801098257E-2</v>
      </c>
      <c r="K49" s="57">
        <v>3.3431292794219589E-3</v>
      </c>
      <c r="L49" s="57"/>
      <c r="M49" s="56">
        <v>0.27051694117275737</v>
      </c>
      <c r="N49" s="56"/>
      <c r="O49" s="56"/>
      <c r="P49" s="56"/>
      <c r="Q49" s="56"/>
      <c r="R49" s="56"/>
      <c r="S49" s="56"/>
      <c r="T49" s="56"/>
    </row>
    <row r="50" spans="1:20" ht="30" customHeight="1">
      <c r="A50" s="1">
        <v>40</v>
      </c>
      <c r="B50" s="1" t="s">
        <v>91</v>
      </c>
      <c r="C50" s="1" t="s">
        <v>92</v>
      </c>
      <c r="D50" s="57">
        <v>0.31083810282549446</v>
      </c>
      <c r="E50" s="57">
        <v>2.2176459831426968E-2</v>
      </c>
      <c r="F50" s="57">
        <v>7.8845090602497392E-2</v>
      </c>
      <c r="G50" s="57">
        <v>0.21761246470024054</v>
      </c>
      <c r="H50" s="57">
        <v>0</v>
      </c>
      <c r="I50" s="57">
        <v>7.3189446701725044E-2</v>
      </c>
      <c r="J50" s="57">
        <v>0.20260577346331668</v>
      </c>
      <c r="K50" s="57">
        <v>9.4732661875298968E-2</v>
      </c>
      <c r="L50" s="57"/>
      <c r="M50" s="56">
        <v>0.17635435834192395</v>
      </c>
      <c r="N50" s="56"/>
      <c r="O50" s="56"/>
      <c r="P50" s="56"/>
      <c r="Q50" s="56"/>
      <c r="R50" s="56"/>
      <c r="S50" s="56"/>
      <c r="T50" s="56"/>
    </row>
    <row r="51" spans="1:20" ht="30" customHeight="1">
      <c r="A51" s="1">
        <v>41</v>
      </c>
      <c r="B51" s="1" t="s">
        <v>142</v>
      </c>
      <c r="C51" s="1" t="s">
        <v>143</v>
      </c>
      <c r="D51" s="57">
        <v>0.13330915675030677</v>
      </c>
      <c r="E51" s="57">
        <v>4.6274070725809489E-2</v>
      </c>
      <c r="F51" s="57">
        <v>0.37252110692653517</v>
      </c>
      <c r="G51" s="57">
        <v>0.1989253188101768</v>
      </c>
      <c r="H51" s="57">
        <v>2.5864434120106283E-4</v>
      </c>
      <c r="I51" s="57">
        <v>0.20182392904925983</v>
      </c>
      <c r="J51" s="57">
        <v>0</v>
      </c>
      <c r="K51" s="57">
        <v>4.6887773396710977E-2</v>
      </c>
      <c r="L51" s="57"/>
      <c r="M51" s="56">
        <v>0.26779962995956963</v>
      </c>
      <c r="N51" s="56"/>
      <c r="O51" s="56"/>
      <c r="P51" s="56"/>
      <c r="Q51" s="56"/>
      <c r="R51" s="56"/>
      <c r="S51" s="56"/>
      <c r="T51" s="56"/>
    </row>
    <row r="52" spans="1:20" ht="30" customHeight="1">
      <c r="A52" s="1">
        <v>42</v>
      </c>
      <c r="B52" s="1" t="s">
        <v>144</v>
      </c>
      <c r="C52" s="1" t="s">
        <v>145</v>
      </c>
      <c r="D52" s="57">
        <v>0.17617179376637138</v>
      </c>
      <c r="E52" s="57">
        <v>4.987442241562097E-2</v>
      </c>
      <c r="F52" s="57">
        <v>1.6978753360815248E-2</v>
      </c>
      <c r="G52" s="57">
        <v>0.38246676363930965</v>
      </c>
      <c r="H52" s="57">
        <v>0</v>
      </c>
      <c r="I52" s="57">
        <v>0.22260744320627646</v>
      </c>
      <c r="J52" s="57">
        <v>4.9003367127252957E-2</v>
      </c>
      <c r="K52" s="57">
        <v>0.10289745648435331</v>
      </c>
      <c r="L52" s="57"/>
      <c r="M52" s="56">
        <v>0.16962092544645821</v>
      </c>
      <c r="N52" s="56"/>
      <c r="O52" s="56"/>
      <c r="P52" s="56"/>
      <c r="Q52" s="56"/>
      <c r="R52" s="56"/>
      <c r="S52" s="56"/>
      <c r="T52" s="56"/>
    </row>
    <row r="53" spans="1:20" ht="30" customHeight="1">
      <c r="A53" s="1">
        <v>43</v>
      </c>
      <c r="B53" s="1" t="s">
        <v>233</v>
      </c>
      <c r="C53" s="1" t="s">
        <v>234</v>
      </c>
      <c r="D53" s="57">
        <v>0.16293977823752664</v>
      </c>
      <c r="E53" s="57">
        <v>1.4912152502641253E-3</v>
      </c>
      <c r="F53" s="57">
        <v>0.8159678331100767</v>
      </c>
      <c r="G53" s="57">
        <v>1.1827289155866883E-2</v>
      </c>
      <c r="H53" s="57">
        <v>0</v>
      </c>
      <c r="I53" s="57">
        <v>0</v>
      </c>
      <c r="J53" s="57">
        <v>7.7738842462655297E-3</v>
      </c>
      <c r="K53" s="57">
        <v>0</v>
      </c>
      <c r="L53" s="57"/>
      <c r="M53" s="56">
        <v>0.18385167393532956</v>
      </c>
      <c r="N53" s="56"/>
      <c r="O53" s="56"/>
      <c r="P53" s="56"/>
      <c r="Q53" s="56"/>
      <c r="R53" s="56"/>
      <c r="S53" s="56"/>
      <c r="T53" s="56"/>
    </row>
    <row r="54" spans="1:20" ht="30" customHeight="1">
      <c r="A54" s="1">
        <v>44</v>
      </c>
      <c r="B54" s="1" t="s">
        <v>160</v>
      </c>
      <c r="C54" s="1" t="s">
        <v>37</v>
      </c>
      <c r="D54" s="57">
        <v>2.407405781764577E-2</v>
      </c>
      <c r="E54" s="57">
        <v>1.9277269006596254E-2</v>
      </c>
      <c r="F54" s="57">
        <v>0.37953673880251926</v>
      </c>
      <c r="G54" s="57">
        <v>0.1453208363838337</v>
      </c>
      <c r="H54" s="57">
        <v>0.10250786501547683</v>
      </c>
      <c r="I54" s="57">
        <v>0.32883929900875414</v>
      </c>
      <c r="J54" s="57">
        <v>4.4393396517419391E-4</v>
      </c>
      <c r="K54" s="57">
        <v>0</v>
      </c>
      <c r="L54" s="57"/>
      <c r="M54" s="56">
        <v>0.19602193639147547</v>
      </c>
      <c r="N54" s="56"/>
      <c r="O54" s="56"/>
      <c r="P54" s="56"/>
      <c r="Q54" s="56"/>
      <c r="R54" s="56"/>
      <c r="S54" s="56"/>
      <c r="T54" s="56"/>
    </row>
    <row r="55" spans="1:20" ht="30" customHeight="1">
      <c r="A55" s="1">
        <v>45</v>
      </c>
      <c r="B55" s="1" t="s">
        <v>71</v>
      </c>
      <c r="C55" s="1" t="s">
        <v>72</v>
      </c>
      <c r="D55" s="57">
        <v>0.143793909944262</v>
      </c>
      <c r="E55" s="57">
        <v>5.6362553809518004E-2</v>
      </c>
      <c r="F55" s="57">
        <v>0.19456642391122259</v>
      </c>
      <c r="G55" s="57">
        <v>0.24474779346023889</v>
      </c>
      <c r="H55" s="57">
        <v>0</v>
      </c>
      <c r="I55" s="57">
        <v>0.10974353249688355</v>
      </c>
      <c r="J55" s="57">
        <v>0.25078578637787508</v>
      </c>
      <c r="K55" s="57">
        <v>0</v>
      </c>
      <c r="L55" s="57"/>
      <c r="M55" s="56">
        <v>0.25693822739480754</v>
      </c>
      <c r="N55" s="56"/>
      <c r="O55" s="56"/>
      <c r="P55" s="56"/>
      <c r="Q55" s="56"/>
      <c r="R55" s="56"/>
      <c r="S55" s="56"/>
      <c r="T55" s="56"/>
    </row>
    <row r="56" spans="1:20" ht="30" customHeight="1">
      <c r="A56" s="1">
        <v>46</v>
      </c>
      <c r="B56" s="1" t="s">
        <v>229</v>
      </c>
      <c r="C56" s="1" t="s">
        <v>230</v>
      </c>
      <c r="D56" s="57">
        <v>0.26415091105095628</v>
      </c>
      <c r="E56" s="57">
        <v>1.4649309802706666E-2</v>
      </c>
      <c r="F56" s="57">
        <v>1.4238066995261032E-2</v>
      </c>
      <c r="G56" s="57">
        <v>0.69460687137261934</v>
      </c>
      <c r="H56" s="57">
        <v>1.235484077845668E-2</v>
      </c>
      <c r="I56" s="57">
        <v>0</v>
      </c>
      <c r="J56" s="57">
        <v>0</v>
      </c>
      <c r="K56" s="57">
        <v>0</v>
      </c>
      <c r="L56" s="57"/>
      <c r="M56" s="56">
        <v>0.29929692458422424</v>
      </c>
      <c r="N56" s="56"/>
      <c r="O56" s="56"/>
      <c r="P56" s="56"/>
      <c r="Q56" s="56"/>
      <c r="R56" s="56"/>
      <c r="S56" s="56"/>
      <c r="T56" s="56"/>
    </row>
    <row r="57" spans="1:20" ht="30" customHeight="1">
      <c r="A57" s="1" t="s">
        <v>381</v>
      </c>
      <c r="D57" s="57"/>
      <c r="E57" s="57"/>
      <c r="F57" s="57"/>
      <c r="G57" s="57"/>
      <c r="H57" s="57"/>
      <c r="I57" s="57"/>
      <c r="J57" s="57"/>
      <c r="K57" s="57"/>
      <c r="L57" s="57"/>
      <c r="M57" s="56"/>
      <c r="N57" s="56"/>
      <c r="O57" s="56"/>
      <c r="P57" s="56"/>
      <c r="Q57" s="56"/>
      <c r="R57" s="56"/>
      <c r="S57" s="56"/>
      <c r="T57" s="56"/>
    </row>
    <row r="58" spans="1:20" ht="30" customHeight="1">
      <c r="A58" s="1">
        <v>47</v>
      </c>
      <c r="B58" s="1" t="s">
        <v>148</v>
      </c>
      <c r="C58" s="1" t="s">
        <v>149</v>
      </c>
      <c r="D58" s="57">
        <v>5.2858429225998496E-2</v>
      </c>
      <c r="E58" s="57">
        <v>5.5508751879902708E-2</v>
      </c>
      <c r="F58" s="57">
        <v>0.51093083227026714</v>
      </c>
      <c r="G58" s="57">
        <v>0.12309453510624675</v>
      </c>
      <c r="H58" s="57">
        <v>0</v>
      </c>
      <c r="I58" s="57">
        <v>0.25578300815846688</v>
      </c>
      <c r="J58" s="57">
        <v>0</v>
      </c>
      <c r="K58" s="57">
        <v>1.8244433591179342E-3</v>
      </c>
      <c r="L58" s="57"/>
      <c r="M58" s="56">
        <v>0.11642208708435454</v>
      </c>
      <c r="N58" s="56"/>
      <c r="O58" s="56"/>
      <c r="P58" s="56"/>
      <c r="Q58" s="56"/>
      <c r="R58" s="56"/>
      <c r="S58" s="56"/>
      <c r="T58" s="56"/>
    </row>
    <row r="59" spans="1:20" ht="30" customHeight="1">
      <c r="A59" s="1">
        <v>48</v>
      </c>
      <c r="B59" s="1" t="s">
        <v>286</v>
      </c>
      <c r="C59" s="1" t="s">
        <v>287</v>
      </c>
      <c r="D59" s="57">
        <v>0.24746582250023089</v>
      </c>
      <c r="E59" s="57">
        <v>1.3411642194382871E-2</v>
      </c>
      <c r="F59" s="57">
        <v>8.8328645984986034E-2</v>
      </c>
      <c r="G59" s="57">
        <v>0.59915834845215543</v>
      </c>
      <c r="H59" s="57">
        <v>2.5799583106010017E-6</v>
      </c>
      <c r="I59" s="57">
        <v>0</v>
      </c>
      <c r="J59" s="57">
        <v>5.1632960909934036E-2</v>
      </c>
      <c r="K59" s="57">
        <v>0</v>
      </c>
      <c r="L59" s="57"/>
      <c r="M59" s="56">
        <v>9.2450819490691991E-2</v>
      </c>
      <c r="N59" s="56"/>
      <c r="O59" s="56"/>
      <c r="P59" s="56"/>
      <c r="Q59" s="56"/>
      <c r="R59" s="56"/>
      <c r="S59" s="56"/>
      <c r="T59" s="56"/>
    </row>
    <row r="60" spans="1:20" ht="30" customHeight="1">
      <c r="A60" s="1">
        <v>49</v>
      </c>
      <c r="B60" s="1" t="s">
        <v>255</v>
      </c>
      <c r="C60" s="1" t="s">
        <v>36</v>
      </c>
      <c r="D60" s="57">
        <v>2.8312478055415355E-2</v>
      </c>
      <c r="E60" s="57">
        <v>2.8177324712064761E-2</v>
      </c>
      <c r="F60" s="57">
        <v>0.67571536018618927</v>
      </c>
      <c r="G60" s="57">
        <v>9.8099222570945138E-2</v>
      </c>
      <c r="H60" s="57">
        <v>0</v>
      </c>
      <c r="I60" s="57">
        <v>9.80719585433526E-2</v>
      </c>
      <c r="J60" s="57">
        <v>2.2576000743514285E-3</v>
      </c>
      <c r="K60" s="57">
        <v>6.936605585768163E-2</v>
      </c>
      <c r="L60" s="57"/>
      <c r="M60" s="56">
        <v>0.185</v>
      </c>
      <c r="N60" s="56"/>
      <c r="O60" s="56"/>
      <c r="P60" s="56"/>
      <c r="Q60" s="56"/>
      <c r="R60" s="56"/>
      <c r="S60" s="56"/>
      <c r="T60" s="56"/>
    </row>
    <row r="61" spans="1:20" ht="30" customHeight="1">
      <c r="A61" s="1">
        <v>50</v>
      </c>
      <c r="B61" s="1" t="s">
        <v>282</v>
      </c>
      <c r="C61" s="1" t="s">
        <v>283</v>
      </c>
      <c r="D61" s="57">
        <v>0.1473614076352236</v>
      </c>
      <c r="E61" s="57">
        <v>2.7998287103506832E-2</v>
      </c>
      <c r="F61" s="57">
        <v>0.14839590747622183</v>
      </c>
      <c r="G61" s="57">
        <v>0.4118524110478462</v>
      </c>
      <c r="H61" s="57">
        <v>0</v>
      </c>
      <c r="I61" s="57">
        <v>0</v>
      </c>
      <c r="J61" s="57">
        <v>0</v>
      </c>
      <c r="K61" s="57">
        <v>0.2643919867372016</v>
      </c>
      <c r="L61" s="57"/>
      <c r="M61" s="56" t="s">
        <v>377</v>
      </c>
      <c r="N61" s="56"/>
      <c r="O61" s="56"/>
      <c r="P61" s="56"/>
      <c r="Q61" s="56"/>
      <c r="R61" s="56"/>
      <c r="S61" s="56"/>
      <c r="T61" s="56"/>
    </row>
    <row r="62" spans="1:20" ht="30" customHeight="1">
      <c r="A62" s="1">
        <v>51</v>
      </c>
      <c r="B62" s="1" t="s">
        <v>288</v>
      </c>
      <c r="C62" s="1" t="s">
        <v>289</v>
      </c>
      <c r="D62" s="57">
        <v>0.11382167868209933</v>
      </c>
      <c r="E62" s="57">
        <v>0.43017425653510699</v>
      </c>
      <c r="F62" s="57">
        <v>2.5970544782538012E-2</v>
      </c>
      <c r="G62" s="57">
        <v>0.43003352000025563</v>
      </c>
      <c r="H62" s="57">
        <v>0</v>
      </c>
      <c r="I62" s="57">
        <v>0</v>
      </c>
      <c r="J62" s="57">
        <v>0</v>
      </c>
      <c r="K62" s="57">
        <v>0</v>
      </c>
      <c r="L62" s="57"/>
      <c r="M62" s="56">
        <v>0.23800000000000004</v>
      </c>
      <c r="N62" s="56"/>
      <c r="O62" s="56"/>
      <c r="P62" s="56"/>
      <c r="Q62" s="56"/>
      <c r="R62" s="56"/>
      <c r="S62" s="56"/>
      <c r="T62" s="56"/>
    </row>
    <row r="63" spans="1:20" ht="30" customHeight="1">
      <c r="A63" s="1">
        <v>52</v>
      </c>
      <c r="B63" s="1" t="s">
        <v>326</v>
      </c>
      <c r="C63" s="1" t="s">
        <v>327</v>
      </c>
      <c r="D63" s="57">
        <v>2.0866808551217829E-3</v>
      </c>
      <c r="E63" s="57">
        <v>3.5725635807379304E-3</v>
      </c>
      <c r="F63" s="57">
        <v>6.7320525053033422E-3</v>
      </c>
      <c r="G63" s="57">
        <v>0.52675906007430517</v>
      </c>
      <c r="H63" s="57">
        <v>0</v>
      </c>
      <c r="I63" s="57">
        <v>8.4041357111080336E-3</v>
      </c>
      <c r="J63" s="57">
        <v>0.10025020956033205</v>
      </c>
      <c r="K63" s="57">
        <v>0.35219529771309177</v>
      </c>
      <c r="L63" s="57"/>
      <c r="M63" s="56" t="s">
        <v>377</v>
      </c>
      <c r="N63" s="56"/>
      <c r="O63" s="56"/>
      <c r="P63" s="56"/>
      <c r="Q63" s="56"/>
      <c r="R63" s="56"/>
      <c r="S63" s="56"/>
      <c r="T63" s="56"/>
    </row>
    <row r="64" spans="1:20" ht="30" customHeight="1">
      <c r="A64" s="1">
        <v>53</v>
      </c>
      <c r="B64" s="1" t="s">
        <v>77</v>
      </c>
      <c r="C64" s="1" t="s">
        <v>382</v>
      </c>
      <c r="D64" s="57">
        <v>0.1627768508480156</v>
      </c>
      <c r="E64" s="57">
        <v>1.6762831010768121E-3</v>
      </c>
      <c r="F64" s="57">
        <v>0.24490396518515861</v>
      </c>
      <c r="G64" s="57">
        <v>0.36768168155746478</v>
      </c>
      <c r="H64" s="57">
        <v>0</v>
      </c>
      <c r="I64" s="57">
        <v>0.15472908497833529</v>
      </c>
      <c r="J64" s="57">
        <v>6.8232134329948887E-2</v>
      </c>
      <c r="K64" s="57">
        <v>0</v>
      </c>
      <c r="L64" s="57"/>
      <c r="M64" s="56">
        <v>0.37200000000000005</v>
      </c>
      <c r="N64" s="56"/>
      <c r="O64" s="56"/>
      <c r="P64" s="56"/>
      <c r="Q64" s="56"/>
      <c r="R64" s="56"/>
      <c r="S64" s="56"/>
      <c r="T64" s="56"/>
    </row>
    <row r="65" spans="1:20" ht="30" customHeight="1">
      <c r="A65" s="1">
        <v>54</v>
      </c>
      <c r="B65" s="1" t="s">
        <v>81</v>
      </c>
      <c r="C65" s="1" t="s">
        <v>82</v>
      </c>
      <c r="D65" s="57">
        <v>0.28116285969714444</v>
      </c>
      <c r="E65" s="57">
        <v>6.1256397455869568E-2</v>
      </c>
      <c r="F65" s="57">
        <v>8.0858016973335056E-2</v>
      </c>
      <c r="G65" s="57">
        <v>0.43028380200750199</v>
      </c>
      <c r="H65" s="57">
        <v>4.2998818377145281E-3</v>
      </c>
      <c r="I65" s="57">
        <v>0</v>
      </c>
      <c r="J65" s="57">
        <v>2.710363710827115E-3</v>
      </c>
      <c r="K65" s="57">
        <v>0.13942867831760725</v>
      </c>
      <c r="L65" s="57"/>
      <c r="M65" s="56">
        <v>0.34751477583310053</v>
      </c>
      <c r="N65" s="56"/>
      <c r="O65" s="56"/>
      <c r="P65" s="56"/>
      <c r="Q65" s="56"/>
      <c r="R65" s="56"/>
      <c r="S65" s="56"/>
      <c r="T65" s="56"/>
    </row>
    <row r="66" spans="1:20" ht="30" customHeight="1">
      <c r="A66" s="1">
        <v>55</v>
      </c>
      <c r="B66" s="1" t="s">
        <v>161</v>
      </c>
      <c r="C66" s="1" t="s">
        <v>162</v>
      </c>
      <c r="D66" s="57">
        <v>3.0462057423923446E-2</v>
      </c>
      <c r="E66" s="57">
        <v>4.4557977765624181E-2</v>
      </c>
      <c r="F66" s="57">
        <v>8.3262615085135508E-2</v>
      </c>
      <c r="G66" s="57">
        <v>0.22495719887959817</v>
      </c>
      <c r="H66" s="57">
        <v>0</v>
      </c>
      <c r="I66" s="57">
        <v>0.56679827286495177</v>
      </c>
      <c r="J66" s="57">
        <v>1.1828437212129514E-2</v>
      </c>
      <c r="K66" s="57">
        <v>3.8133440768637408E-2</v>
      </c>
      <c r="L66" s="57"/>
      <c r="M66" s="56">
        <v>0.16589688394147092</v>
      </c>
      <c r="N66" s="56"/>
      <c r="O66" s="56"/>
      <c r="P66" s="56"/>
      <c r="Q66" s="56"/>
      <c r="R66" s="56"/>
      <c r="S66" s="56"/>
      <c r="T66" s="56"/>
    </row>
    <row r="67" spans="1:20" ht="30" customHeight="1">
      <c r="A67" s="1">
        <v>56</v>
      </c>
      <c r="B67" s="1" t="s">
        <v>93</v>
      </c>
      <c r="C67" s="1" t="s">
        <v>355</v>
      </c>
      <c r="D67" s="57">
        <v>0.4614799033009187</v>
      </c>
      <c r="E67" s="57">
        <v>7.72006870681365E-2</v>
      </c>
      <c r="F67" s="57">
        <v>0.32079223517373917</v>
      </c>
      <c r="G67" s="57">
        <v>3.179829756627766E-2</v>
      </c>
      <c r="H67" s="57">
        <v>0</v>
      </c>
      <c r="I67" s="57">
        <v>0.1087288768909279</v>
      </c>
      <c r="J67" s="57">
        <v>0</v>
      </c>
      <c r="K67" s="57">
        <v>0</v>
      </c>
      <c r="L67" s="57"/>
      <c r="M67" s="56">
        <v>0.21721621919085321</v>
      </c>
      <c r="N67" s="56"/>
      <c r="O67" s="56"/>
      <c r="P67" s="56"/>
      <c r="Q67" s="56"/>
      <c r="R67" s="56"/>
      <c r="S67" s="56"/>
      <c r="T67" s="56"/>
    </row>
    <row r="68" spans="1:20" ht="30" customHeight="1">
      <c r="A68" s="1">
        <v>57</v>
      </c>
      <c r="B68" s="1" t="s">
        <v>118</v>
      </c>
      <c r="C68" s="1" t="s">
        <v>119</v>
      </c>
      <c r="D68" s="57">
        <v>0.32740124587437641</v>
      </c>
      <c r="E68" s="57">
        <v>7.5884413403472294E-4</v>
      </c>
      <c r="F68" s="57" t="s">
        <v>377</v>
      </c>
      <c r="G68" s="57">
        <v>0.60817111905497057</v>
      </c>
      <c r="H68" s="57">
        <v>0</v>
      </c>
      <c r="I68" s="57">
        <v>0</v>
      </c>
      <c r="J68" s="57">
        <v>6.366879093661823E-2</v>
      </c>
      <c r="K68" s="57">
        <v>0</v>
      </c>
      <c r="L68" s="57"/>
      <c r="M68" s="56">
        <v>0.28228333227379643</v>
      </c>
      <c r="N68" s="56"/>
      <c r="O68" s="56"/>
      <c r="P68" s="56"/>
      <c r="Q68" s="56"/>
      <c r="R68" s="56"/>
      <c r="S68" s="56"/>
      <c r="T68" s="56"/>
    </row>
    <row r="69" spans="1:20" ht="30" customHeight="1">
      <c r="A69" s="1">
        <v>58</v>
      </c>
      <c r="B69" s="1" t="s">
        <v>83</v>
      </c>
      <c r="C69" s="1" t="s">
        <v>84</v>
      </c>
      <c r="D69" s="57">
        <v>7.1062787113682037E-3</v>
      </c>
      <c r="E69" s="57">
        <v>3.3525658756177072E-2</v>
      </c>
      <c r="F69" s="57">
        <v>1.258175218439558E-2</v>
      </c>
      <c r="G69" s="57">
        <v>0.33548745492388399</v>
      </c>
      <c r="H69" s="57">
        <v>6.0954389195163064E-2</v>
      </c>
      <c r="I69" s="57">
        <v>0.54194515364794782</v>
      </c>
      <c r="J69" s="57">
        <v>3.7026487204145416E-3</v>
      </c>
      <c r="K69" s="57">
        <v>4.6966638606497626E-3</v>
      </c>
      <c r="L69" s="57"/>
      <c r="M69" s="56">
        <v>0.35199999999999998</v>
      </c>
      <c r="N69" s="56"/>
      <c r="O69" s="56"/>
      <c r="P69" s="56"/>
      <c r="Q69" s="56"/>
      <c r="R69" s="56"/>
      <c r="S69" s="56"/>
      <c r="T69" s="56"/>
    </row>
    <row r="70" spans="1:20" ht="30" customHeight="1">
      <c r="A70" s="1">
        <v>59</v>
      </c>
      <c r="B70" s="1" t="s">
        <v>235</v>
      </c>
      <c r="C70" s="1" t="s">
        <v>236</v>
      </c>
      <c r="D70" s="57">
        <v>0.15540622495816997</v>
      </c>
      <c r="E70" s="57">
        <v>1.5649978548398197E-2</v>
      </c>
      <c r="F70" s="57">
        <v>0.29732043957234899</v>
      </c>
      <c r="G70" s="57">
        <v>0.25133618140534653</v>
      </c>
      <c r="H70" s="57">
        <v>0</v>
      </c>
      <c r="I70" s="57">
        <v>0.25368145689273042</v>
      </c>
      <c r="J70" s="57">
        <v>2.6605718623005876E-2</v>
      </c>
      <c r="K70" s="57">
        <v>0</v>
      </c>
      <c r="L70" s="57"/>
      <c r="M70" s="56">
        <v>0.17137648731178268</v>
      </c>
      <c r="N70" s="56"/>
      <c r="O70" s="56"/>
      <c r="P70" s="56"/>
      <c r="Q70" s="56"/>
      <c r="R70" s="56"/>
      <c r="S70" s="56"/>
      <c r="T70" s="56"/>
    </row>
    <row r="71" spans="1:20" ht="30" customHeight="1">
      <c r="A71" s="1">
        <v>60</v>
      </c>
      <c r="B71" s="1" t="s">
        <v>102</v>
      </c>
      <c r="C71" s="1" t="s">
        <v>103</v>
      </c>
      <c r="D71" s="57">
        <v>1.7963008640510581E-2</v>
      </c>
      <c r="E71" s="57">
        <v>5.363837885439135E-2</v>
      </c>
      <c r="F71" s="57">
        <v>8.1136214487595795E-2</v>
      </c>
      <c r="G71" s="57">
        <v>0.35029760089195106</v>
      </c>
      <c r="H71" s="57">
        <v>4.0228693454779037E-2</v>
      </c>
      <c r="I71" s="57">
        <v>0.41219316522332744</v>
      </c>
      <c r="J71" s="57">
        <v>1.0521701488019026E-2</v>
      </c>
      <c r="K71" s="57">
        <v>3.4021236959425841E-2</v>
      </c>
      <c r="L71" s="57"/>
      <c r="M71" s="56">
        <v>0.28083492534400867</v>
      </c>
      <c r="N71" s="56"/>
      <c r="O71" s="56"/>
      <c r="P71" s="56"/>
      <c r="Q71" s="56"/>
      <c r="R71" s="56"/>
      <c r="S71" s="56"/>
      <c r="T71" s="56"/>
    </row>
    <row r="72" spans="1:20" ht="30" customHeight="1">
      <c r="A72" s="1">
        <v>61</v>
      </c>
      <c r="B72" s="1" t="s">
        <v>124</v>
      </c>
      <c r="C72" s="1" t="s">
        <v>125</v>
      </c>
      <c r="D72" s="57">
        <v>2.5043636061271572E-2</v>
      </c>
      <c r="E72" s="57">
        <v>4.8493608604601175E-2</v>
      </c>
      <c r="F72" s="57">
        <v>0.27968794047358375</v>
      </c>
      <c r="G72" s="57">
        <v>7.7799482723280078E-2</v>
      </c>
      <c r="H72" s="57">
        <v>2.4412928942217789E-4</v>
      </c>
      <c r="I72" s="57">
        <v>0.28211549264205976</v>
      </c>
      <c r="J72" s="57">
        <v>0.28661571020578147</v>
      </c>
      <c r="K72" s="57">
        <v>0</v>
      </c>
      <c r="L72" s="57"/>
      <c r="M72" s="56" t="s">
        <v>377</v>
      </c>
      <c r="N72" s="56"/>
      <c r="O72" s="56"/>
      <c r="P72" s="56"/>
      <c r="Q72" s="56"/>
      <c r="R72" s="56"/>
      <c r="S72" s="56"/>
      <c r="T72" s="56"/>
    </row>
    <row r="73" spans="1:20" ht="30" customHeight="1">
      <c r="A73" s="1">
        <v>62</v>
      </c>
      <c r="B73" s="1" t="s">
        <v>243</v>
      </c>
      <c r="C73" s="1" t="s">
        <v>244</v>
      </c>
      <c r="D73" s="57">
        <v>0.35348020224874555</v>
      </c>
      <c r="E73" s="57">
        <v>0.11272966356803339</v>
      </c>
      <c r="F73" s="57" t="s">
        <v>377</v>
      </c>
      <c r="G73" s="57">
        <v>0.1663515861441997</v>
      </c>
      <c r="H73" s="57">
        <v>1.5018735391419746E-2</v>
      </c>
      <c r="I73" s="57">
        <v>0.2203523284903936</v>
      </c>
      <c r="J73" s="57">
        <v>0.13206748415720804</v>
      </c>
      <c r="K73" s="57">
        <v>0</v>
      </c>
      <c r="L73" s="57"/>
      <c r="M73" s="56">
        <v>0.15163609542107434</v>
      </c>
      <c r="N73" s="56"/>
      <c r="O73" s="56"/>
      <c r="P73" s="56"/>
      <c r="Q73" s="56"/>
      <c r="R73" s="56"/>
      <c r="S73" s="56"/>
      <c r="T73" s="56"/>
    </row>
    <row r="74" spans="1:20" ht="30" customHeight="1">
      <c r="A74" s="1">
        <v>63</v>
      </c>
      <c r="B74" s="1" t="s">
        <v>251</v>
      </c>
      <c r="C74" s="1" t="s">
        <v>252</v>
      </c>
      <c r="D74" s="57">
        <v>6.1384422938697739E-2</v>
      </c>
      <c r="E74" s="57">
        <v>7.2142575834315534E-2</v>
      </c>
      <c r="F74" s="57">
        <v>0.17815104122719752</v>
      </c>
      <c r="G74" s="57">
        <v>0.10393330140713393</v>
      </c>
      <c r="H74" s="57">
        <v>0</v>
      </c>
      <c r="I74" s="57">
        <v>0.44441572388570222</v>
      </c>
      <c r="J74" s="57">
        <v>0</v>
      </c>
      <c r="K74" s="57">
        <v>0.13997293470695304</v>
      </c>
      <c r="L74" s="57"/>
      <c r="M74" s="56">
        <v>0.18999954609046987</v>
      </c>
      <c r="N74" s="56"/>
      <c r="O74" s="56"/>
      <c r="P74" s="56"/>
      <c r="Q74" s="56"/>
      <c r="R74" s="56"/>
      <c r="S74" s="56"/>
      <c r="T74" s="56"/>
    </row>
    <row r="75" spans="1:20" ht="30" customHeight="1">
      <c r="A75" s="1">
        <v>64</v>
      </c>
      <c r="B75" s="1" t="s">
        <v>89</v>
      </c>
      <c r="C75" s="1" t="s">
        <v>90</v>
      </c>
      <c r="D75" s="57">
        <v>0.28325979862849754</v>
      </c>
      <c r="E75" s="57">
        <v>4.0468840969509867E-2</v>
      </c>
      <c r="F75" s="57">
        <v>5.192472632720866E-2</v>
      </c>
      <c r="G75" s="57">
        <v>0.43303896220701271</v>
      </c>
      <c r="H75" s="57">
        <v>0</v>
      </c>
      <c r="I75" s="57">
        <v>0</v>
      </c>
      <c r="J75" s="57">
        <v>0.11282711493604221</v>
      </c>
      <c r="K75" s="57">
        <v>7.8480556931728965E-2</v>
      </c>
      <c r="L75" s="57"/>
      <c r="M75" s="56">
        <v>0.14143927455501451</v>
      </c>
      <c r="N75" s="56"/>
      <c r="O75" s="56"/>
      <c r="P75" s="56"/>
      <c r="Q75" s="56"/>
      <c r="R75" s="56"/>
      <c r="S75" s="56"/>
      <c r="T75" s="56"/>
    </row>
    <row r="76" spans="1:20" ht="30" customHeight="1">
      <c r="A76" s="1">
        <v>65</v>
      </c>
      <c r="B76" s="1" t="s">
        <v>154</v>
      </c>
      <c r="C76" s="1" t="s">
        <v>155</v>
      </c>
      <c r="D76" s="57">
        <v>9.5427759673916299E-2</v>
      </c>
      <c r="E76" s="57">
        <v>8.7041793880652998E-4</v>
      </c>
      <c r="F76" s="57">
        <v>0.25161618715706624</v>
      </c>
      <c r="G76" s="57">
        <v>0.18763663564637142</v>
      </c>
      <c r="H76" s="57">
        <v>0</v>
      </c>
      <c r="I76" s="57">
        <v>0</v>
      </c>
      <c r="J76" s="57">
        <v>0.12166831777084483</v>
      </c>
      <c r="K76" s="57">
        <v>0.34278068181299459</v>
      </c>
      <c r="L76" s="57"/>
      <c r="M76" s="56">
        <v>0.23478690685413006</v>
      </c>
      <c r="N76" s="56"/>
      <c r="O76" s="56"/>
      <c r="P76" s="56"/>
      <c r="Q76" s="56"/>
      <c r="R76" s="56"/>
      <c r="S76" s="56"/>
      <c r="T76" s="56"/>
    </row>
    <row r="77" spans="1:20" ht="30" customHeight="1">
      <c r="A77" s="1">
        <v>66</v>
      </c>
      <c r="B77" s="1" t="s">
        <v>100</v>
      </c>
      <c r="C77" s="1" t="s">
        <v>354</v>
      </c>
      <c r="D77" s="57">
        <v>4.7212199784608232E-3</v>
      </c>
      <c r="E77" s="57">
        <v>1.409391068456964E-2</v>
      </c>
      <c r="F77" s="57">
        <v>0.15758546735665266</v>
      </c>
      <c r="G77" s="57">
        <v>0.31329460103274753</v>
      </c>
      <c r="H77" s="57">
        <v>8.2412682828605074E-2</v>
      </c>
      <c r="I77" s="57">
        <v>0.13680901812097349</v>
      </c>
      <c r="J77" s="57">
        <v>0</v>
      </c>
      <c r="K77" s="57">
        <v>0.29108309999799087</v>
      </c>
      <c r="L77" s="57"/>
      <c r="M77" s="56">
        <v>0.22211969930293063</v>
      </c>
      <c r="N77" s="56"/>
      <c r="O77" s="56"/>
      <c r="P77" s="56"/>
      <c r="Q77" s="56"/>
      <c r="R77" s="56"/>
      <c r="S77" s="56"/>
      <c r="T77" s="56"/>
    </row>
    <row r="78" spans="1:20" ht="30" customHeight="1">
      <c r="A78" s="1">
        <v>67</v>
      </c>
      <c r="B78" s="1" t="s">
        <v>274</v>
      </c>
      <c r="C78" s="1" t="s">
        <v>275</v>
      </c>
      <c r="D78" s="57">
        <v>5.8664948369603051E-2</v>
      </c>
      <c r="E78" s="57">
        <v>6.4059911549134471E-2</v>
      </c>
      <c r="F78" s="57">
        <v>4.4606694385888601E-2</v>
      </c>
      <c r="G78" s="57">
        <v>0.37758334352149858</v>
      </c>
      <c r="H78" s="57">
        <v>4.6631131684141743E-2</v>
      </c>
      <c r="I78" s="57">
        <v>0.40845397048973353</v>
      </c>
      <c r="J78" s="57">
        <v>0</v>
      </c>
      <c r="K78" s="57">
        <v>0</v>
      </c>
      <c r="L78" s="57"/>
      <c r="M78" s="56">
        <v>0.23927412634760484</v>
      </c>
      <c r="N78" s="56"/>
      <c r="O78" s="56"/>
      <c r="P78" s="56"/>
      <c r="Q78" s="56"/>
      <c r="R78" s="56"/>
      <c r="S78" s="56"/>
      <c r="T78" s="56"/>
    </row>
    <row r="79" spans="1:20" ht="30" customHeight="1">
      <c r="A79" s="1">
        <v>68</v>
      </c>
      <c r="B79" s="1" t="s">
        <v>181</v>
      </c>
      <c r="C79" s="1" t="s">
        <v>182</v>
      </c>
      <c r="D79" s="57">
        <v>8.9763553212555594E-2</v>
      </c>
      <c r="E79" s="57">
        <v>2.9350876876178167E-3</v>
      </c>
      <c r="F79" s="57">
        <v>0.55004348611759324</v>
      </c>
      <c r="G79" s="57">
        <v>0.15878751743879263</v>
      </c>
      <c r="H79" s="57">
        <v>0</v>
      </c>
      <c r="I79" s="57">
        <v>0.12389062342917392</v>
      </c>
      <c r="J79" s="57">
        <v>5.4312106801970156E-2</v>
      </c>
      <c r="K79" s="57">
        <v>2.0267625312296714E-2</v>
      </c>
      <c r="L79" s="57"/>
      <c r="M79" s="56">
        <v>0.3127892782256636</v>
      </c>
      <c r="N79" s="56"/>
      <c r="O79" s="56"/>
      <c r="P79" s="56"/>
      <c r="Q79" s="56"/>
      <c r="R79" s="56"/>
      <c r="S79" s="56"/>
      <c r="T79" s="56"/>
    </row>
    <row r="80" spans="1:20" ht="30" customHeight="1">
      <c r="A80" s="1">
        <v>69</v>
      </c>
      <c r="B80" s="1" t="s">
        <v>247</v>
      </c>
      <c r="C80" s="1" t="s">
        <v>248</v>
      </c>
      <c r="D80" s="57">
        <v>6.109170030065802E-3</v>
      </c>
      <c r="E80" s="57">
        <v>0.14583888932131811</v>
      </c>
      <c r="F80" s="57">
        <v>5.1927086976060723E-2</v>
      </c>
      <c r="G80" s="57">
        <v>0.53060301442938973</v>
      </c>
      <c r="H80" s="57">
        <v>0</v>
      </c>
      <c r="I80" s="57">
        <v>0.23597272113159454</v>
      </c>
      <c r="J80" s="57">
        <v>2.9549118111571179E-2</v>
      </c>
      <c r="K80" s="57">
        <v>0</v>
      </c>
      <c r="L80" s="57"/>
      <c r="M80" s="56">
        <v>0.17040823905132074</v>
      </c>
      <c r="N80" s="56"/>
      <c r="O80" s="56"/>
      <c r="P80" s="56"/>
      <c r="Q80" s="56"/>
      <c r="R80" s="56"/>
      <c r="S80" s="56"/>
      <c r="T80" s="56"/>
    </row>
    <row r="81" spans="1:20" ht="30" customHeight="1">
      <c r="A81" s="1">
        <v>70</v>
      </c>
      <c r="B81" s="1" t="s">
        <v>138</v>
      </c>
      <c r="C81" s="1" t="s">
        <v>139</v>
      </c>
      <c r="D81" s="57">
        <v>3.1988897131675721E-2</v>
      </c>
      <c r="E81" s="57">
        <v>3.6102710644323861E-2</v>
      </c>
      <c r="F81" s="57" t="s">
        <v>377</v>
      </c>
      <c r="G81" s="57">
        <v>0.26375651186676558</v>
      </c>
      <c r="H81" s="57">
        <v>0</v>
      </c>
      <c r="I81" s="57">
        <v>0.55346133578460566</v>
      </c>
      <c r="J81" s="57">
        <v>6.477400846244806E-2</v>
      </c>
      <c r="K81" s="57">
        <v>4.9916536110181139E-2</v>
      </c>
      <c r="L81" s="57"/>
      <c r="M81" s="56">
        <v>0.27949042645050221</v>
      </c>
      <c r="N81" s="56"/>
      <c r="O81" s="56"/>
      <c r="P81" s="56"/>
      <c r="Q81" s="56"/>
      <c r="R81" s="56"/>
      <c r="S81" s="56"/>
      <c r="T81" s="56"/>
    </row>
    <row r="82" spans="1:20" ht="30" customHeight="1">
      <c r="A82" s="1">
        <v>71</v>
      </c>
      <c r="B82" s="1" t="s">
        <v>249</v>
      </c>
      <c r="C82" s="1" t="s">
        <v>250</v>
      </c>
      <c r="D82" s="57">
        <v>0.16345305136510824</v>
      </c>
      <c r="E82" s="57">
        <v>0.20808732391973483</v>
      </c>
      <c r="F82" s="57">
        <v>3.4931356455150859E-3</v>
      </c>
      <c r="G82" s="57">
        <v>4.3911134594418538E-3</v>
      </c>
      <c r="H82" s="57">
        <v>0</v>
      </c>
      <c r="I82" s="57">
        <v>0.25884302444476459</v>
      </c>
      <c r="J82" s="57">
        <v>0.35570796359313195</v>
      </c>
      <c r="K82" s="57">
        <v>6.0243875723033991E-3</v>
      </c>
      <c r="L82" s="57"/>
      <c r="M82" s="56">
        <v>0.26276894293732461</v>
      </c>
      <c r="N82" s="56"/>
      <c r="O82" s="56"/>
      <c r="P82" s="56"/>
      <c r="Q82" s="56"/>
      <c r="R82" s="56"/>
      <c r="S82" s="56"/>
      <c r="T82" s="56"/>
    </row>
    <row r="83" spans="1:20" ht="30" customHeight="1">
      <c r="A83" s="1">
        <v>72</v>
      </c>
      <c r="B83" s="1" t="s">
        <v>294</v>
      </c>
      <c r="C83" s="1" t="s">
        <v>295</v>
      </c>
      <c r="D83" s="57">
        <v>0.57560073986216542</v>
      </c>
      <c r="E83" s="57">
        <v>2.9155342251749559E-2</v>
      </c>
      <c r="F83" s="57" t="s">
        <v>377</v>
      </c>
      <c r="G83" s="57">
        <v>0.15152830084893215</v>
      </c>
      <c r="H83" s="57">
        <v>0</v>
      </c>
      <c r="I83" s="57">
        <v>0</v>
      </c>
      <c r="J83" s="57">
        <v>9.1923788628066938E-2</v>
      </c>
      <c r="K83" s="57">
        <v>0.15179182840908587</v>
      </c>
      <c r="L83" s="57"/>
      <c r="M83" s="56">
        <v>0.22588047490771226</v>
      </c>
      <c r="N83" s="56"/>
      <c r="O83" s="56"/>
      <c r="P83" s="56"/>
      <c r="Q83" s="56"/>
      <c r="R83" s="56"/>
      <c r="S83" s="56"/>
      <c r="T83" s="56"/>
    </row>
    <row r="84" spans="1:20" ht="30" customHeight="1">
      <c r="A84" s="1" t="s">
        <v>383</v>
      </c>
      <c r="D84" s="57"/>
      <c r="E84" s="57"/>
      <c r="F84" s="57"/>
      <c r="G84" s="57"/>
      <c r="H84" s="57"/>
      <c r="I84" s="57"/>
      <c r="J84" s="57"/>
      <c r="K84" s="57"/>
      <c r="L84" s="57"/>
      <c r="M84" s="56"/>
      <c r="N84" s="56"/>
      <c r="O84" s="56"/>
      <c r="P84" s="56"/>
      <c r="Q84" s="56"/>
      <c r="R84" s="56"/>
      <c r="S84" s="56"/>
      <c r="T84" s="56"/>
    </row>
    <row r="85" spans="1:20" ht="30" customHeight="1">
      <c r="A85" s="1">
        <v>73</v>
      </c>
      <c r="B85" s="1" t="s">
        <v>312</v>
      </c>
      <c r="C85" s="1" t="s">
        <v>313</v>
      </c>
      <c r="D85" s="57">
        <v>7.7832049217701335E-3</v>
      </c>
      <c r="E85" s="57">
        <v>3.2092328513510023E-2</v>
      </c>
      <c r="F85" s="57" t="s">
        <v>377</v>
      </c>
      <c r="G85" s="57">
        <v>0.9535391868509947</v>
      </c>
      <c r="H85" s="57">
        <v>0</v>
      </c>
      <c r="I85" s="57">
        <v>3.7036013864736382E-3</v>
      </c>
      <c r="J85" s="57">
        <v>2.8816783272514824E-3</v>
      </c>
      <c r="K85" s="57">
        <v>0</v>
      </c>
      <c r="L85" s="57"/>
      <c r="M85" s="56" t="s">
        <v>377</v>
      </c>
      <c r="N85" s="56"/>
      <c r="O85" s="56"/>
      <c r="P85" s="56"/>
      <c r="Q85" s="56"/>
      <c r="R85" s="56"/>
      <c r="S85" s="56"/>
      <c r="T85" s="56"/>
    </row>
    <row r="86" spans="1:20" ht="30" customHeight="1">
      <c r="A86" s="1">
        <v>74</v>
      </c>
      <c r="B86" s="1" t="s">
        <v>333</v>
      </c>
      <c r="C86" s="1" t="s">
        <v>334</v>
      </c>
      <c r="D86" s="57">
        <v>0.22008322533414659</v>
      </c>
      <c r="E86" s="57">
        <v>4.4975110784516017E-5</v>
      </c>
      <c r="F86" s="57">
        <v>0.74144436357685173</v>
      </c>
      <c r="G86" s="57">
        <v>0</v>
      </c>
      <c r="H86" s="57">
        <v>0</v>
      </c>
      <c r="I86" s="57">
        <v>0</v>
      </c>
      <c r="J86" s="57">
        <v>1.3543736907299554E-2</v>
      </c>
      <c r="K86" s="57">
        <v>2.4883699070917562E-2</v>
      </c>
      <c r="L86" s="57"/>
      <c r="M86" s="56">
        <v>0.22959574338242661</v>
      </c>
      <c r="N86" s="56"/>
      <c r="O86" s="56"/>
      <c r="P86" s="56"/>
      <c r="Q86" s="56"/>
      <c r="R86" s="56"/>
      <c r="S86" s="56"/>
      <c r="T86" s="56"/>
    </row>
    <row r="87" spans="1:20" ht="30" customHeight="1">
      <c r="A87" s="1">
        <v>75</v>
      </c>
      <c r="B87" s="1" t="s">
        <v>328</v>
      </c>
      <c r="C87" s="1" t="s">
        <v>38</v>
      </c>
      <c r="D87" s="57">
        <v>0.14687459725125554</v>
      </c>
      <c r="E87" s="57">
        <v>6.2742812519065008E-2</v>
      </c>
      <c r="F87" s="57">
        <v>0.31811659518123164</v>
      </c>
      <c r="G87" s="57">
        <v>0.24607508924651342</v>
      </c>
      <c r="H87" s="57">
        <v>3.8404303246298961E-2</v>
      </c>
      <c r="I87" s="57">
        <v>0.16891269850957932</v>
      </c>
      <c r="J87" s="57">
        <v>0</v>
      </c>
      <c r="K87" s="57">
        <v>1.8873904046056014E-2</v>
      </c>
      <c r="L87" s="57"/>
      <c r="M87" s="56">
        <v>0.22766199942632692</v>
      </c>
      <c r="N87" s="56"/>
      <c r="O87" s="56"/>
      <c r="P87" s="56"/>
      <c r="Q87" s="56"/>
      <c r="R87" s="56"/>
      <c r="S87" s="56"/>
      <c r="T87" s="56"/>
    </row>
    <row r="88" spans="1:20" ht="30" customHeight="1">
      <c r="A88" s="1">
        <v>76</v>
      </c>
      <c r="B88" s="1" t="s">
        <v>61</v>
      </c>
      <c r="C88" s="1" t="s">
        <v>62</v>
      </c>
      <c r="D88" s="57">
        <v>4.1341099898256203E-3</v>
      </c>
      <c r="E88" s="57">
        <v>0.11850599215809386</v>
      </c>
      <c r="F88" s="57" t="s">
        <v>377</v>
      </c>
      <c r="G88" s="57">
        <v>0.45450516590242868</v>
      </c>
      <c r="H88" s="57">
        <v>2.3113096424000536E-2</v>
      </c>
      <c r="I88" s="57">
        <v>0.36745037168122446</v>
      </c>
      <c r="J88" s="57">
        <v>3.2291263844426772E-2</v>
      </c>
      <c r="K88" s="57">
        <v>0</v>
      </c>
      <c r="L88" s="57"/>
      <c r="M88" s="56" t="s">
        <v>377</v>
      </c>
      <c r="N88" s="56"/>
      <c r="O88" s="56"/>
      <c r="P88" s="56"/>
      <c r="Q88" s="56"/>
      <c r="R88" s="56"/>
      <c r="S88" s="56"/>
      <c r="T88" s="56"/>
    </row>
    <row r="89" spans="1:20" ht="30" customHeight="1">
      <c r="A89" s="1">
        <v>77</v>
      </c>
      <c r="B89" s="1" t="s">
        <v>253</v>
      </c>
      <c r="C89" s="1" t="s">
        <v>254</v>
      </c>
      <c r="D89" s="57">
        <v>2.655971044380465E-2</v>
      </c>
      <c r="E89" s="57">
        <v>2.6635537419983479E-2</v>
      </c>
      <c r="F89" s="57">
        <v>0.130369266306432</v>
      </c>
      <c r="G89" s="57">
        <v>0.51199307465748922</v>
      </c>
      <c r="H89" s="57">
        <v>2.9432416698375631E-2</v>
      </c>
      <c r="I89" s="57">
        <v>0.27219897906096968</v>
      </c>
      <c r="J89" s="57">
        <v>2.8110154129452653E-3</v>
      </c>
      <c r="K89" s="57">
        <v>0</v>
      </c>
      <c r="L89" s="57"/>
      <c r="M89" s="56">
        <v>0.22400000000000003</v>
      </c>
      <c r="N89" s="56"/>
      <c r="O89" s="56"/>
      <c r="P89" s="56"/>
      <c r="Q89" s="56"/>
      <c r="R89" s="56"/>
      <c r="S89" s="56"/>
      <c r="T89" s="56"/>
    </row>
    <row r="90" spans="1:20" ht="30" customHeight="1">
      <c r="A90" s="1">
        <v>78</v>
      </c>
      <c r="B90" s="1" t="s">
        <v>122</v>
      </c>
      <c r="C90" s="1" t="s">
        <v>123</v>
      </c>
      <c r="D90" s="57">
        <v>2.0087598314919075E-2</v>
      </c>
      <c r="E90" s="57">
        <v>7.7563919445123794E-2</v>
      </c>
      <c r="F90" s="57">
        <v>0.41504669509244868</v>
      </c>
      <c r="G90" s="57">
        <v>0.1955264868045431</v>
      </c>
      <c r="H90" s="57">
        <v>0</v>
      </c>
      <c r="I90" s="57">
        <v>0.20060534799600738</v>
      </c>
      <c r="J90" s="57">
        <v>9.11699523469581E-2</v>
      </c>
      <c r="K90" s="57">
        <v>0</v>
      </c>
      <c r="L90" s="57"/>
      <c r="M90" s="56">
        <v>0.1309651291611062</v>
      </c>
      <c r="N90" s="56"/>
      <c r="O90" s="56"/>
      <c r="P90" s="56"/>
      <c r="Q90" s="56"/>
      <c r="R90" s="56"/>
      <c r="S90" s="56"/>
      <c r="T90" s="56"/>
    </row>
    <row r="91" spans="1:20" ht="30" customHeight="1">
      <c r="A91" s="1">
        <v>79</v>
      </c>
      <c r="B91" s="1" t="s">
        <v>136</v>
      </c>
      <c r="C91" s="1" t="s">
        <v>137</v>
      </c>
      <c r="D91" s="57">
        <v>0.13891258991480415</v>
      </c>
      <c r="E91" s="57">
        <v>2.7810486787946849E-2</v>
      </c>
      <c r="F91" s="57">
        <v>0.3558324350590753</v>
      </c>
      <c r="G91" s="57">
        <v>0.38382497428989726</v>
      </c>
      <c r="H91" s="57">
        <v>0</v>
      </c>
      <c r="I91" s="57">
        <v>3.6242644661822469E-5</v>
      </c>
      <c r="J91" s="57">
        <v>6.395811988788308E-2</v>
      </c>
      <c r="K91" s="57">
        <v>2.9625151415731511E-2</v>
      </c>
      <c r="L91" s="57"/>
      <c r="M91" s="56">
        <v>0.27934841141626277</v>
      </c>
      <c r="N91" s="56"/>
      <c r="O91" s="56"/>
      <c r="P91" s="56"/>
      <c r="Q91" s="56"/>
      <c r="R91" s="56"/>
      <c r="S91" s="56"/>
      <c r="T91" s="56"/>
    </row>
    <row r="92" spans="1:20" ht="30" customHeight="1">
      <c r="A92" s="1">
        <v>80</v>
      </c>
      <c r="B92" s="1" t="s">
        <v>165</v>
      </c>
      <c r="C92" s="1" t="s">
        <v>166</v>
      </c>
      <c r="D92" s="57">
        <v>0.33154671998191215</v>
      </c>
      <c r="E92" s="57">
        <v>2.5544121096954669E-2</v>
      </c>
      <c r="F92" s="57">
        <v>5.4297892247646487E-2</v>
      </c>
      <c r="G92" s="57">
        <v>0.58861126667348651</v>
      </c>
      <c r="H92" s="57">
        <v>0</v>
      </c>
      <c r="I92" s="57">
        <v>0</v>
      </c>
      <c r="J92" s="57">
        <v>0</v>
      </c>
      <c r="K92" s="57">
        <v>0</v>
      </c>
      <c r="L92" s="57"/>
      <c r="M92" s="56">
        <v>0.5266878513086507</v>
      </c>
      <c r="N92" s="56"/>
      <c r="O92" s="56"/>
      <c r="P92" s="56"/>
      <c r="Q92" s="56"/>
      <c r="R92" s="56"/>
      <c r="S92" s="56"/>
      <c r="T92" s="56"/>
    </row>
    <row r="93" spans="1:20" ht="30" customHeight="1">
      <c r="A93" s="1">
        <v>81</v>
      </c>
      <c r="B93" s="1" t="s">
        <v>128</v>
      </c>
      <c r="C93" s="1" t="s">
        <v>129</v>
      </c>
      <c r="D93" s="57">
        <v>4.2704992553143306E-2</v>
      </c>
      <c r="E93" s="57">
        <v>4.8840072216958061E-2</v>
      </c>
      <c r="F93" s="57">
        <v>0.71722352486300989</v>
      </c>
      <c r="G93" s="57">
        <v>2.5689823952355355E-2</v>
      </c>
      <c r="H93" s="57">
        <v>0</v>
      </c>
      <c r="I93" s="57">
        <v>9.182275976972093E-2</v>
      </c>
      <c r="J93" s="57">
        <v>1.3817528598394222E-2</v>
      </c>
      <c r="K93" s="57">
        <v>5.9901298046418236E-2</v>
      </c>
      <c r="L93" s="57"/>
      <c r="M93" s="56">
        <v>0.18611078210746576</v>
      </c>
      <c r="N93" s="56"/>
      <c r="O93" s="56"/>
      <c r="P93" s="56"/>
      <c r="Q93" s="56"/>
      <c r="R93" s="56"/>
      <c r="S93" s="56"/>
      <c r="T93" s="56"/>
    </row>
    <row r="94" spans="1:20" ht="30" customHeight="1">
      <c r="A94" s="1">
        <v>82</v>
      </c>
      <c r="B94" s="1" t="s">
        <v>112</v>
      </c>
      <c r="C94" s="1" t="s">
        <v>113</v>
      </c>
      <c r="D94" s="57">
        <v>9.4367007665155829E-3</v>
      </c>
      <c r="E94" s="57">
        <v>3.1549283920035191E-2</v>
      </c>
      <c r="F94" s="57" t="s">
        <v>377</v>
      </c>
      <c r="G94" s="57">
        <v>0.30853059286770329</v>
      </c>
      <c r="H94" s="57">
        <v>0</v>
      </c>
      <c r="I94" s="57">
        <v>0.63196999176488955</v>
      </c>
      <c r="J94" s="57">
        <v>1.8513430680856365E-2</v>
      </c>
      <c r="K94" s="57">
        <v>0</v>
      </c>
      <c r="L94" s="57"/>
      <c r="M94" s="56">
        <v>0.13735998577633282</v>
      </c>
      <c r="N94" s="56"/>
      <c r="O94" s="56"/>
      <c r="P94" s="56"/>
      <c r="Q94" s="56"/>
      <c r="R94" s="56"/>
      <c r="S94" s="56"/>
      <c r="T94" s="56"/>
    </row>
    <row r="95" spans="1:20" ht="30" customHeight="1">
      <c r="A95" s="1">
        <v>83</v>
      </c>
      <c r="B95" s="1" t="s">
        <v>75</v>
      </c>
      <c r="C95" s="1" t="s">
        <v>76</v>
      </c>
      <c r="D95" s="57">
        <v>0.32159021549618655</v>
      </c>
      <c r="E95" s="57">
        <v>1.9224452761434354E-3</v>
      </c>
      <c r="F95" s="57">
        <v>2.6205568676935236E-2</v>
      </c>
      <c r="G95" s="57">
        <v>5.0372283491505798E-2</v>
      </c>
      <c r="H95" s="57">
        <v>0</v>
      </c>
      <c r="I95" s="57">
        <v>2.1622819173864612E-2</v>
      </c>
      <c r="J95" s="57">
        <v>0.5782866678853642</v>
      </c>
      <c r="K95" s="57">
        <v>0</v>
      </c>
      <c r="L95" s="57"/>
      <c r="M95" s="56">
        <v>0.24200184849210968</v>
      </c>
      <c r="N95" s="56"/>
      <c r="O95" s="56"/>
      <c r="P95" s="56"/>
      <c r="Q95" s="56"/>
      <c r="R95" s="56"/>
      <c r="S95" s="56"/>
      <c r="T95" s="56"/>
    </row>
    <row r="96" spans="1:20" ht="30" customHeight="1">
      <c r="A96" s="1">
        <v>84</v>
      </c>
      <c r="B96" s="1" t="s">
        <v>278</v>
      </c>
      <c r="C96" s="1" t="s">
        <v>279</v>
      </c>
      <c r="D96" s="57">
        <v>8.6722051731818031E-2</v>
      </c>
      <c r="E96" s="57">
        <v>2.7991647456963985E-2</v>
      </c>
      <c r="F96" s="57">
        <v>0.55178460356858505</v>
      </c>
      <c r="G96" s="57">
        <v>7.8654862495531663E-2</v>
      </c>
      <c r="H96" s="57">
        <v>2.2602990873626612E-2</v>
      </c>
      <c r="I96" s="57">
        <v>0.13257728323421186</v>
      </c>
      <c r="J96" s="57">
        <v>9.9666560639262783E-2</v>
      </c>
      <c r="K96" s="57">
        <v>0</v>
      </c>
      <c r="L96" s="57"/>
      <c r="M96" s="56">
        <v>0.13005911154027536</v>
      </c>
      <c r="N96" s="56"/>
      <c r="O96" s="56"/>
      <c r="P96" s="56"/>
      <c r="Q96" s="56"/>
      <c r="R96" s="56"/>
      <c r="S96" s="56"/>
      <c r="T96" s="56"/>
    </row>
    <row r="97" spans="1:20" ht="30" customHeight="1">
      <c r="A97" s="1">
        <v>85</v>
      </c>
      <c r="B97" s="1" t="s">
        <v>63</v>
      </c>
      <c r="C97" s="1" t="s">
        <v>64</v>
      </c>
      <c r="D97" s="57">
        <v>5.1805152406788291E-2</v>
      </c>
      <c r="E97" s="57">
        <v>3.7796826111623161E-2</v>
      </c>
      <c r="F97" s="57">
        <v>0.38032731755584981</v>
      </c>
      <c r="G97" s="57">
        <v>6.1727737988653449E-2</v>
      </c>
      <c r="H97" s="57">
        <v>0</v>
      </c>
      <c r="I97" s="57">
        <v>0.41111009728431303</v>
      </c>
      <c r="J97" s="57">
        <v>2.099469162378246E-4</v>
      </c>
      <c r="K97" s="57">
        <v>5.7022921736534581E-2</v>
      </c>
      <c r="L97" s="57"/>
      <c r="M97" s="56">
        <v>0.21888549116884407</v>
      </c>
      <c r="N97" s="56"/>
      <c r="O97" s="56"/>
      <c r="P97" s="56"/>
      <c r="Q97" s="56"/>
      <c r="R97" s="56"/>
      <c r="S97" s="56"/>
      <c r="T97" s="56"/>
    </row>
    <row r="98" spans="1:20" ht="30" customHeight="1">
      <c r="A98" s="1">
        <v>86</v>
      </c>
      <c r="B98" s="1" t="s">
        <v>223</v>
      </c>
      <c r="C98" s="1" t="s">
        <v>224</v>
      </c>
      <c r="D98" s="57">
        <v>0.17425384961118073</v>
      </c>
      <c r="E98" s="57">
        <v>0.18576211918400956</v>
      </c>
      <c r="F98" s="57" t="s">
        <v>377</v>
      </c>
      <c r="G98" s="57">
        <v>0.232313321794172</v>
      </c>
      <c r="H98" s="57">
        <v>2.9815688035895057E-3</v>
      </c>
      <c r="I98" s="57">
        <v>0.29852980689346342</v>
      </c>
      <c r="J98" s="57">
        <v>2.4294036457014574E-2</v>
      </c>
      <c r="K98" s="57">
        <v>8.1865297256570199E-2</v>
      </c>
      <c r="L98" s="57"/>
      <c r="M98" s="56">
        <v>0.28664756488543158</v>
      </c>
      <c r="N98" s="56"/>
      <c r="O98" s="56"/>
      <c r="P98" s="56"/>
      <c r="Q98" s="56"/>
      <c r="R98" s="56"/>
      <c r="S98" s="56"/>
      <c r="T98" s="56"/>
    </row>
    <row r="99" spans="1:20" ht="30" customHeight="1">
      <c r="A99" s="1">
        <v>87</v>
      </c>
      <c r="B99" s="1" t="s">
        <v>98</v>
      </c>
      <c r="C99" s="1" t="s">
        <v>99</v>
      </c>
      <c r="D99" s="57">
        <v>3.2231490338219052E-3</v>
      </c>
      <c r="E99" s="57">
        <v>6.7304720180410657E-2</v>
      </c>
      <c r="F99" s="57">
        <v>1.018371216155063E-5</v>
      </c>
      <c r="G99" s="57">
        <v>0.71635634249346836</v>
      </c>
      <c r="H99" s="57">
        <v>0.21310560458013753</v>
      </c>
      <c r="I99" s="57">
        <v>0</v>
      </c>
      <c r="J99" s="57">
        <v>0</v>
      </c>
      <c r="K99" s="57">
        <v>0</v>
      </c>
      <c r="L99" s="57"/>
      <c r="M99" s="56">
        <v>0.20931120090334307</v>
      </c>
      <c r="N99" s="56"/>
      <c r="O99" s="56"/>
      <c r="P99" s="56"/>
      <c r="Q99" s="56"/>
      <c r="R99" s="56"/>
      <c r="S99" s="56"/>
      <c r="T99" s="56"/>
    </row>
    <row r="100" spans="1:20" ht="30" customHeight="1">
      <c r="A100" s="1">
        <v>88</v>
      </c>
      <c r="B100" s="1" t="s">
        <v>126</v>
      </c>
      <c r="C100" s="1" t="s">
        <v>127</v>
      </c>
      <c r="D100" s="57">
        <v>3.8638147358203319E-2</v>
      </c>
      <c r="E100" s="57">
        <v>3.1839962505537868E-2</v>
      </c>
      <c r="F100" s="57">
        <v>0.53167559580004964</v>
      </c>
      <c r="G100" s="57">
        <v>0.1752576505085543</v>
      </c>
      <c r="H100" s="57">
        <v>0</v>
      </c>
      <c r="I100" s="57">
        <v>9.906832058685261E-2</v>
      </c>
      <c r="J100" s="57">
        <v>0.12352032324080221</v>
      </c>
      <c r="K100" s="57">
        <v>0</v>
      </c>
      <c r="L100" s="57"/>
      <c r="M100" s="56">
        <v>0.22586579220986963</v>
      </c>
      <c r="N100" s="56"/>
      <c r="O100" s="56"/>
      <c r="P100" s="56"/>
      <c r="Q100" s="56"/>
      <c r="R100" s="56"/>
      <c r="S100" s="56"/>
      <c r="T100" s="56"/>
    </row>
    <row r="101" spans="1:20" ht="30" customHeight="1">
      <c r="A101" s="1">
        <v>89</v>
      </c>
      <c r="B101" s="1" t="s">
        <v>211</v>
      </c>
      <c r="C101" s="1" t="s">
        <v>212</v>
      </c>
      <c r="D101" s="57">
        <v>4.817678152028367E-3</v>
      </c>
      <c r="E101" s="57">
        <v>3.4554191965852826E-2</v>
      </c>
      <c r="F101" s="57">
        <v>0.13771967959719653</v>
      </c>
      <c r="G101" s="57">
        <v>0.23707235356026463</v>
      </c>
      <c r="H101" s="57">
        <v>0</v>
      </c>
      <c r="I101" s="57">
        <v>0.4958413632811402</v>
      </c>
      <c r="J101" s="57">
        <v>0</v>
      </c>
      <c r="K101" s="57">
        <v>8.9994733443517425E-2</v>
      </c>
      <c r="L101" s="57"/>
      <c r="M101" s="56">
        <v>0.2388055757102783</v>
      </c>
      <c r="N101" s="56"/>
      <c r="O101" s="56"/>
      <c r="P101" s="56"/>
      <c r="Q101" s="56"/>
      <c r="R101" s="56"/>
      <c r="S101" s="56"/>
      <c r="T101" s="56"/>
    </row>
    <row r="102" spans="1:20" ht="30" customHeight="1">
      <c r="A102" s="1">
        <v>90</v>
      </c>
      <c r="B102" s="1" t="s">
        <v>55</v>
      </c>
      <c r="C102" s="1" t="s">
        <v>56</v>
      </c>
      <c r="D102" s="57">
        <v>6.245200603599127E-2</v>
      </c>
      <c r="E102" s="57">
        <v>2.2167628105973899E-5</v>
      </c>
      <c r="F102" s="57">
        <v>0.483690830500483</v>
      </c>
      <c r="G102" s="57">
        <v>0.42306228113476801</v>
      </c>
      <c r="H102" s="57">
        <v>0</v>
      </c>
      <c r="I102" s="57">
        <v>0</v>
      </c>
      <c r="J102" s="57">
        <v>0</v>
      </c>
      <c r="K102" s="57">
        <v>3.0772714700651762E-2</v>
      </c>
      <c r="L102" s="57"/>
      <c r="M102" s="56">
        <v>0.3585553039720335</v>
      </c>
      <c r="N102" s="56"/>
      <c r="O102" s="56"/>
      <c r="P102" s="56"/>
      <c r="Q102" s="56"/>
      <c r="R102" s="56"/>
      <c r="S102" s="56"/>
      <c r="T102" s="56"/>
    </row>
    <row r="103" spans="1:20" ht="30" customHeight="1">
      <c r="A103" s="55" t="s">
        <v>409</v>
      </c>
      <c r="D103" s="57"/>
      <c r="E103" s="57"/>
      <c r="F103" s="57"/>
      <c r="G103" s="57"/>
      <c r="H103" s="57"/>
      <c r="I103" s="57"/>
      <c r="J103" s="57"/>
      <c r="K103" s="57"/>
      <c r="L103" s="57"/>
      <c r="M103" s="56"/>
      <c r="N103" s="56"/>
      <c r="O103" s="56"/>
      <c r="P103" s="56"/>
      <c r="Q103" s="56"/>
      <c r="R103" s="56"/>
      <c r="S103" s="56"/>
      <c r="T103" s="56"/>
    </row>
    <row r="104" spans="1:20" ht="30" customHeight="1">
      <c r="A104" s="1">
        <v>1</v>
      </c>
      <c r="B104" s="1" t="s">
        <v>51</v>
      </c>
      <c r="C104" s="1" t="s">
        <v>52</v>
      </c>
      <c r="D104" s="57">
        <v>0.96760094449966139</v>
      </c>
      <c r="E104" s="57">
        <v>1.6479405508991445E-2</v>
      </c>
      <c r="F104" s="57" t="s">
        <v>377</v>
      </c>
      <c r="G104" s="57">
        <v>1.4277291153278708E-2</v>
      </c>
      <c r="H104" s="57">
        <v>8.2802363843504855E-7</v>
      </c>
      <c r="I104" s="57">
        <v>0</v>
      </c>
      <c r="J104" s="57">
        <v>1.6415308144299603E-3</v>
      </c>
      <c r="K104" s="57">
        <v>0</v>
      </c>
      <c r="L104" s="57"/>
      <c r="M104" s="56">
        <v>8.674034970239386E-2</v>
      </c>
      <c r="N104" s="56"/>
      <c r="O104" s="56"/>
      <c r="P104" s="56"/>
      <c r="Q104" s="56"/>
      <c r="R104" s="56"/>
      <c r="S104" s="56"/>
      <c r="T104" s="56"/>
    </row>
    <row r="105" spans="1:20" ht="30" customHeight="1">
      <c r="A105" s="1">
        <v>2</v>
      </c>
      <c r="B105" s="1" t="s">
        <v>116</v>
      </c>
      <c r="C105" s="1" t="s">
        <v>117</v>
      </c>
      <c r="D105" s="57">
        <v>1</v>
      </c>
      <c r="E105" s="57">
        <v>0</v>
      </c>
      <c r="F105" s="57" t="s">
        <v>377</v>
      </c>
      <c r="G105" s="57" t="s">
        <v>377</v>
      </c>
      <c r="H105" s="57">
        <v>0</v>
      </c>
      <c r="I105" s="57" t="s">
        <v>377</v>
      </c>
      <c r="J105" s="57" t="s">
        <v>377</v>
      </c>
      <c r="K105" s="57">
        <v>0</v>
      </c>
      <c r="L105" s="57"/>
      <c r="M105" s="56" t="s">
        <v>377</v>
      </c>
      <c r="N105" s="56"/>
      <c r="O105" s="56"/>
      <c r="P105" s="56"/>
      <c r="Q105" s="56"/>
      <c r="R105" s="56"/>
      <c r="S105" s="56"/>
      <c r="T105" s="56"/>
    </row>
    <row r="106" spans="1:20" ht="30" customHeight="1">
      <c r="A106" s="1">
        <v>3</v>
      </c>
      <c r="B106" s="1" t="s">
        <v>130</v>
      </c>
      <c r="C106" s="1" t="s">
        <v>131</v>
      </c>
      <c r="D106" s="57">
        <v>4.6173231062552646E-3</v>
      </c>
      <c r="E106" s="57">
        <v>1.3532766205700199E-3</v>
      </c>
      <c r="F106" s="57" t="s">
        <v>377</v>
      </c>
      <c r="G106" s="57">
        <v>0.99402940027317477</v>
      </c>
      <c r="H106" s="57">
        <v>0</v>
      </c>
      <c r="I106" s="57">
        <v>0</v>
      </c>
      <c r="J106" s="57">
        <v>0</v>
      </c>
      <c r="K106" s="57">
        <v>0</v>
      </c>
      <c r="L106" s="57"/>
      <c r="M106" s="56">
        <v>0.38429295289814752</v>
      </c>
      <c r="N106" s="56"/>
      <c r="O106" s="56"/>
      <c r="P106" s="56"/>
      <c r="Q106" s="56"/>
      <c r="R106" s="56"/>
      <c r="S106" s="56"/>
      <c r="T106" s="56"/>
    </row>
    <row r="107" spans="1:20" ht="30" customHeight="1">
      <c r="A107" s="1">
        <v>4</v>
      </c>
      <c r="B107" s="1" t="s">
        <v>132</v>
      </c>
      <c r="C107" s="1" t="s">
        <v>133</v>
      </c>
      <c r="D107" s="57">
        <v>0.567152279842976</v>
      </c>
      <c r="E107" s="57">
        <v>0</v>
      </c>
      <c r="F107" s="57" t="s">
        <v>377</v>
      </c>
      <c r="G107" s="57">
        <v>0.26929885138657117</v>
      </c>
      <c r="H107" s="57">
        <v>0</v>
      </c>
      <c r="I107" s="57">
        <v>0</v>
      </c>
      <c r="J107" s="57">
        <v>0.13898845003239713</v>
      </c>
      <c r="K107" s="57">
        <v>2.4560418738055742E-2</v>
      </c>
      <c r="L107" s="57"/>
      <c r="M107" s="56" t="s">
        <v>377</v>
      </c>
      <c r="N107" s="56"/>
      <c r="O107" s="56"/>
      <c r="P107" s="56"/>
      <c r="Q107" s="56"/>
      <c r="R107" s="56"/>
      <c r="S107" s="56"/>
      <c r="T107" s="56"/>
    </row>
    <row r="108" spans="1:20" ht="30" customHeight="1">
      <c r="A108" s="1">
        <v>5</v>
      </c>
      <c r="B108" s="4" t="s">
        <v>177</v>
      </c>
      <c r="C108" s="1" t="s">
        <v>384</v>
      </c>
      <c r="D108" s="57">
        <v>0.95664413668063875</v>
      </c>
      <c r="E108" s="57">
        <v>4.3355863319361247E-2</v>
      </c>
      <c r="F108" s="57" t="s">
        <v>377</v>
      </c>
      <c r="G108" s="57" t="s">
        <v>377</v>
      </c>
      <c r="H108" s="57">
        <v>0</v>
      </c>
      <c r="I108" s="57" t="s">
        <v>377</v>
      </c>
      <c r="J108" s="57" t="s">
        <v>377</v>
      </c>
      <c r="K108" s="57">
        <v>0</v>
      </c>
      <c r="L108" s="57"/>
      <c r="M108" s="56" t="s">
        <v>377</v>
      </c>
      <c r="N108" s="56"/>
      <c r="O108" s="56"/>
      <c r="P108" s="56"/>
      <c r="Q108" s="56"/>
      <c r="R108" s="56"/>
      <c r="S108" s="56"/>
      <c r="T108" s="56"/>
    </row>
    <row r="109" spans="1:20" ht="30" customHeight="1">
      <c r="A109" s="1">
        <v>6</v>
      </c>
      <c r="B109" s="1" t="s">
        <v>227</v>
      </c>
      <c r="C109" s="1" t="s">
        <v>228</v>
      </c>
      <c r="D109" s="57">
        <v>0.71166342279523576</v>
      </c>
      <c r="E109" s="57">
        <v>1.6517860034314401E-2</v>
      </c>
      <c r="F109" s="57">
        <v>4.363315958251586E-2</v>
      </c>
      <c r="G109" s="57">
        <v>0.22334054921482091</v>
      </c>
      <c r="H109" s="57">
        <v>0</v>
      </c>
      <c r="I109" s="57">
        <v>0</v>
      </c>
      <c r="J109" s="57">
        <v>4.845008373113171E-3</v>
      </c>
      <c r="K109" s="57">
        <v>0</v>
      </c>
      <c r="L109" s="57"/>
      <c r="M109" s="56">
        <v>0.1973363116189942</v>
      </c>
      <c r="N109" s="56"/>
      <c r="O109" s="56"/>
      <c r="P109" s="56"/>
      <c r="Q109" s="56"/>
      <c r="R109" s="56"/>
      <c r="S109" s="56"/>
      <c r="T109" s="56"/>
    </row>
    <row r="110" spans="1:20" ht="30" customHeight="1">
      <c r="A110" s="1">
        <v>7</v>
      </c>
      <c r="B110" s="1" t="s">
        <v>272</v>
      </c>
      <c r="C110" s="1" t="s">
        <v>273</v>
      </c>
      <c r="D110" s="57">
        <v>1</v>
      </c>
      <c r="E110" s="57">
        <v>0</v>
      </c>
      <c r="F110" s="57" t="s">
        <v>377</v>
      </c>
      <c r="G110" s="57" t="s">
        <v>377</v>
      </c>
      <c r="H110" s="57">
        <v>0</v>
      </c>
      <c r="I110" s="57" t="s">
        <v>377</v>
      </c>
      <c r="J110" s="57" t="s">
        <v>377</v>
      </c>
      <c r="K110" s="57">
        <v>0</v>
      </c>
      <c r="L110" s="57"/>
      <c r="M110" s="56" t="s">
        <v>377</v>
      </c>
      <c r="N110" s="56"/>
      <c r="O110" s="56"/>
      <c r="P110" s="56"/>
      <c r="Q110" s="56"/>
      <c r="R110" s="56"/>
      <c r="S110" s="56"/>
      <c r="T110" s="56"/>
    </row>
    <row r="111" spans="1:20" ht="30" customHeight="1">
      <c r="A111" s="1">
        <v>8</v>
      </c>
      <c r="B111" s="1" t="s">
        <v>276</v>
      </c>
      <c r="C111" s="1" t="s">
        <v>277</v>
      </c>
      <c r="D111" s="57">
        <v>0.99828054840853742</v>
      </c>
      <c r="E111" s="57">
        <v>1.7194515914625429E-3</v>
      </c>
      <c r="F111" s="57" t="s">
        <v>377</v>
      </c>
      <c r="G111" s="57" t="s">
        <v>377</v>
      </c>
      <c r="H111" s="57">
        <v>0</v>
      </c>
      <c r="I111" s="57">
        <v>0</v>
      </c>
      <c r="J111" s="57">
        <v>0</v>
      </c>
      <c r="K111" s="57">
        <v>0</v>
      </c>
      <c r="L111" s="57"/>
      <c r="M111" s="56">
        <v>0.25471526472193584</v>
      </c>
      <c r="N111" s="56"/>
      <c r="O111" s="56"/>
      <c r="P111" s="56"/>
      <c r="Q111" s="56"/>
      <c r="R111" s="56"/>
      <c r="S111" s="56"/>
      <c r="T111" s="56"/>
    </row>
    <row r="112" spans="1:20" ht="30" customHeight="1">
      <c r="A112" s="1">
        <v>9</v>
      </c>
      <c r="B112" s="1" t="s">
        <v>337</v>
      </c>
      <c r="C112" s="1" t="s">
        <v>338</v>
      </c>
      <c r="D112" s="57">
        <v>0.26364787194329581</v>
      </c>
      <c r="E112" s="57">
        <v>2.8102411343206755E-3</v>
      </c>
      <c r="F112" s="57" t="s">
        <v>377</v>
      </c>
      <c r="G112" s="57">
        <v>0.13318052789349372</v>
      </c>
      <c r="H112" s="57">
        <v>0</v>
      </c>
      <c r="I112" s="57">
        <v>0.51400675908588289</v>
      </c>
      <c r="J112" s="57">
        <v>1.5802215306661906E-2</v>
      </c>
      <c r="K112" s="57">
        <v>7.0552384636344834E-2</v>
      </c>
      <c r="L112" s="57"/>
      <c r="M112" s="56">
        <v>0.27731653076352852</v>
      </c>
      <c r="N112" s="56"/>
      <c r="O112" s="56"/>
      <c r="P112" s="56"/>
      <c r="Q112" s="56"/>
      <c r="R112" s="56"/>
      <c r="S112" s="56"/>
      <c r="T112" s="56"/>
    </row>
    <row r="113" spans="1:20" ht="30" customHeight="1">
      <c r="A113" s="1">
        <v>10</v>
      </c>
      <c r="B113" s="1" t="s">
        <v>217</v>
      </c>
      <c r="C113" s="1" t="s">
        <v>218</v>
      </c>
      <c r="D113" s="57">
        <v>6.8940462632040844E-2</v>
      </c>
      <c r="E113" s="57">
        <v>3.7366074786957866E-2</v>
      </c>
      <c r="F113" s="57">
        <v>3.463163787318748E-2</v>
      </c>
      <c r="G113" s="57">
        <v>0.27564127385524634</v>
      </c>
      <c r="H113" s="57">
        <v>4.1683584264238176E-4</v>
      </c>
      <c r="I113" s="57">
        <v>0.46083297563682785</v>
      </c>
      <c r="J113" s="57">
        <v>3.3733692587380841E-2</v>
      </c>
      <c r="K113" s="57">
        <v>8.8437046785716511E-2</v>
      </c>
      <c r="L113" s="57"/>
      <c r="M113" s="56">
        <v>0.2801652608810099</v>
      </c>
      <c r="N113" s="56"/>
      <c r="O113" s="56"/>
      <c r="P113" s="56"/>
      <c r="Q113" s="56"/>
      <c r="R113" s="56"/>
      <c r="S113" s="56"/>
      <c r="T113" s="56"/>
    </row>
    <row r="114" spans="1:20" ht="30" customHeight="1">
      <c r="A114" s="55" t="s">
        <v>385</v>
      </c>
      <c r="D114" s="57"/>
      <c r="E114" s="57"/>
      <c r="F114" s="57"/>
      <c r="G114" s="57"/>
      <c r="H114" s="57"/>
      <c r="I114" s="57"/>
      <c r="J114" s="57"/>
      <c r="K114" s="57"/>
      <c r="L114" s="57"/>
      <c r="M114" s="56"/>
      <c r="N114" s="56"/>
      <c r="O114" s="56"/>
      <c r="P114" s="56"/>
      <c r="Q114" s="56"/>
      <c r="R114" s="56"/>
      <c r="S114" s="56"/>
      <c r="T114" s="56"/>
    </row>
    <row r="115" spans="1:20" ht="30" customHeight="1">
      <c r="A115" s="24" t="s">
        <v>386</v>
      </c>
      <c r="B115" s="24"/>
      <c r="C115" s="24" t="s">
        <v>386</v>
      </c>
      <c r="D115" s="57">
        <v>0.40036651538898538</v>
      </c>
      <c r="E115" s="57">
        <v>1.5380078491224088E-2</v>
      </c>
      <c r="F115" s="57">
        <v>0.21391816165314459</v>
      </c>
      <c r="G115" s="57">
        <v>0.23149125443778959</v>
      </c>
      <c r="H115" s="57">
        <v>2.676071169117617E-3</v>
      </c>
      <c r="I115" s="57">
        <v>5.8360516585267072E-2</v>
      </c>
      <c r="J115" s="57">
        <v>6.3838382440229297E-2</v>
      </c>
      <c r="K115" s="57">
        <v>1.3969019834242419E-2</v>
      </c>
      <c r="L115" s="57"/>
      <c r="M115" s="56">
        <v>0.16279164458378184</v>
      </c>
      <c r="N115" s="56"/>
      <c r="O115" s="56"/>
      <c r="P115" s="56"/>
      <c r="Q115" s="56"/>
      <c r="R115" s="56"/>
      <c r="S115" s="56"/>
      <c r="T115" s="56"/>
    </row>
    <row r="116" spans="1:20" ht="30" customHeight="1">
      <c r="A116" s="24" t="s">
        <v>387</v>
      </c>
      <c r="B116" s="24"/>
      <c r="C116" s="24" t="s">
        <v>387</v>
      </c>
      <c r="D116" s="57">
        <v>0.26171957215360625</v>
      </c>
      <c r="E116" s="57">
        <v>2.6761372371156406E-2</v>
      </c>
      <c r="F116" s="57">
        <v>0.17325617292676065</v>
      </c>
      <c r="G116" s="57">
        <v>0.27887235755959688</v>
      </c>
      <c r="H116" s="57">
        <v>1.108919024215746E-2</v>
      </c>
      <c r="I116" s="57">
        <v>0.16986421278850608</v>
      </c>
      <c r="J116" s="57">
        <v>5.6641944886585416E-2</v>
      </c>
      <c r="K116" s="57">
        <v>2.1795177071630714E-2</v>
      </c>
      <c r="L116" s="57"/>
      <c r="M116" s="56">
        <v>0.15769781151168211</v>
      </c>
      <c r="N116" s="56"/>
      <c r="O116" s="56"/>
      <c r="P116" s="56"/>
      <c r="Q116" s="56"/>
      <c r="R116" s="56"/>
      <c r="S116" s="56"/>
      <c r="T116" s="56"/>
    </row>
    <row r="117" spans="1:20" ht="30" customHeight="1">
      <c r="A117" s="24" t="s">
        <v>388</v>
      </c>
      <c r="B117" s="24"/>
      <c r="C117" s="24" t="s">
        <v>388</v>
      </c>
      <c r="D117" s="57">
        <v>2.215587237215718E-2</v>
      </c>
      <c r="E117" s="57">
        <v>2.3391483440184178E-2</v>
      </c>
      <c r="F117" s="57">
        <v>0.17430615020518572</v>
      </c>
      <c r="G117" s="57">
        <v>0.28231415354997547</v>
      </c>
      <c r="H117" s="57">
        <v>5.094773961806312E-2</v>
      </c>
      <c r="I117" s="57">
        <v>0.23712374716451037</v>
      </c>
      <c r="J117" s="57">
        <v>3.5686202641470183E-3</v>
      </c>
      <c r="K117" s="57">
        <v>0.20619223338577697</v>
      </c>
      <c r="L117" s="57"/>
      <c r="M117" s="56">
        <v>0.18176585896278341</v>
      </c>
      <c r="N117" s="56"/>
      <c r="O117" s="56"/>
      <c r="P117" s="56"/>
      <c r="Q117" s="56"/>
      <c r="R117" s="56"/>
      <c r="S117" s="56"/>
      <c r="T117" s="56"/>
    </row>
    <row r="118" spans="1:20" ht="30" customHeight="1">
      <c r="A118" s="24" t="s">
        <v>389</v>
      </c>
      <c r="B118" s="24"/>
      <c r="C118" s="24" t="s">
        <v>389</v>
      </c>
      <c r="D118" s="57">
        <v>8.6145933481957565E-2</v>
      </c>
      <c r="E118" s="57">
        <v>2.7657557213108745E-2</v>
      </c>
      <c r="F118" s="57">
        <v>0.31637331103169464</v>
      </c>
      <c r="G118" s="57">
        <v>0.15489078759059569</v>
      </c>
      <c r="H118" s="57">
        <v>6.1385618173895151E-2</v>
      </c>
      <c r="I118" s="57">
        <v>0.3378366237267304</v>
      </c>
      <c r="J118" s="57">
        <v>1.2387976090680828E-2</v>
      </c>
      <c r="K118" s="57">
        <v>3.3221926913369259E-3</v>
      </c>
      <c r="L118" s="57"/>
      <c r="M118" s="56">
        <v>0.23095195041223812</v>
      </c>
      <c r="N118" s="56"/>
      <c r="O118" s="56"/>
      <c r="P118" s="56"/>
      <c r="Q118" s="56"/>
      <c r="R118" s="56"/>
      <c r="S118" s="56"/>
      <c r="T118" s="56"/>
    </row>
    <row r="119" spans="1:20" ht="30" customHeight="1">
      <c r="A119" s="24" t="s">
        <v>390</v>
      </c>
      <c r="B119" s="24"/>
      <c r="C119" s="24" t="s">
        <v>390</v>
      </c>
      <c r="D119" s="57">
        <v>1.2349094696245261E-2</v>
      </c>
      <c r="E119" s="57">
        <v>4.3491512057601801E-2</v>
      </c>
      <c r="F119" s="57">
        <v>3.9073043090620298E-2</v>
      </c>
      <c r="G119" s="57">
        <v>0.39143120935435272</v>
      </c>
      <c r="H119" s="57">
        <v>5.9663383058189502E-2</v>
      </c>
      <c r="I119" s="57">
        <v>0.40613755811624935</v>
      </c>
      <c r="J119" s="57">
        <v>1.9379399294680584E-2</v>
      </c>
      <c r="K119" s="57">
        <v>2.8474800332060367E-2</v>
      </c>
      <c r="L119" s="57"/>
      <c r="M119" s="56">
        <v>0.26076517611982242</v>
      </c>
      <c r="N119" s="56"/>
      <c r="O119" s="56"/>
      <c r="P119" s="56"/>
      <c r="Q119" s="56"/>
      <c r="R119" s="56"/>
      <c r="S119" s="56"/>
      <c r="T119" s="56"/>
    </row>
    <row r="120" spans="1:20" ht="30" customHeight="1">
      <c r="A120" s="24" t="s">
        <v>391</v>
      </c>
      <c r="B120" s="24"/>
      <c r="C120" s="24" t="s">
        <v>391</v>
      </c>
      <c r="D120" s="57">
        <v>0.18908349091565296</v>
      </c>
      <c r="E120" s="57">
        <v>1.853562631681752E-2</v>
      </c>
      <c r="F120" s="57">
        <v>0.40071590130776685</v>
      </c>
      <c r="G120" s="57">
        <v>0.2126667138814991</v>
      </c>
      <c r="H120" s="57">
        <v>3.0102158995869133E-3</v>
      </c>
      <c r="I120" s="57">
        <v>0.11192633102628466</v>
      </c>
      <c r="J120" s="57">
        <v>6.6610267353649248E-3</v>
      </c>
      <c r="K120" s="57">
        <v>5.7400693917027075E-2</v>
      </c>
      <c r="L120" s="57"/>
      <c r="M120" s="56">
        <v>0.13166354011475936</v>
      </c>
      <c r="N120" s="56"/>
      <c r="O120" s="56"/>
      <c r="P120" s="56"/>
      <c r="Q120" s="56"/>
      <c r="R120" s="56"/>
      <c r="S120" s="56"/>
      <c r="T120" s="56"/>
    </row>
    <row r="121" spans="1:20" ht="30" customHeight="1">
      <c r="A121" s="24" t="s">
        <v>392</v>
      </c>
      <c r="B121" s="24"/>
      <c r="C121" s="24" t="s">
        <v>392</v>
      </c>
      <c r="D121" s="57">
        <v>2.1207734708766884E-2</v>
      </c>
      <c r="E121" s="57">
        <v>4.1820221905559056E-2</v>
      </c>
      <c r="F121" s="57">
        <v>0.19039212241106918</v>
      </c>
      <c r="G121" s="57">
        <v>0.23376792264388147</v>
      </c>
      <c r="H121" s="57">
        <v>4.8721064631109917E-4</v>
      </c>
      <c r="I121" s="57">
        <v>0.4358664735811259</v>
      </c>
      <c r="J121" s="57">
        <v>9.2512157870543888E-3</v>
      </c>
      <c r="K121" s="57">
        <v>6.7207098316231978E-2</v>
      </c>
      <c r="L121" s="57"/>
      <c r="M121" s="56">
        <v>0.17599547559284562</v>
      </c>
      <c r="N121" s="56"/>
      <c r="O121" s="56"/>
      <c r="P121" s="56"/>
      <c r="Q121" s="56"/>
      <c r="R121" s="56"/>
      <c r="S121" s="56"/>
      <c r="T121" s="56"/>
    </row>
    <row r="122" spans="1:20" ht="30" customHeight="1">
      <c r="A122" s="24" t="s">
        <v>393</v>
      </c>
      <c r="B122" s="24"/>
      <c r="C122" s="24" t="s">
        <v>393</v>
      </c>
      <c r="D122" s="57">
        <v>3.4867756178365843E-2</v>
      </c>
      <c r="E122" s="57">
        <v>3.5890632674715567E-2</v>
      </c>
      <c r="F122" s="57">
        <v>9.5603783217633811E-2</v>
      </c>
      <c r="G122" s="57">
        <v>0.10390280763290115</v>
      </c>
      <c r="H122" s="57">
        <v>9.5406385177440843E-3</v>
      </c>
      <c r="I122" s="57">
        <v>0.55977458352813936</v>
      </c>
      <c r="J122" s="57">
        <v>9.844129406187313E-3</v>
      </c>
      <c r="K122" s="57">
        <v>0.15057566884431289</v>
      </c>
      <c r="L122" s="57"/>
      <c r="M122" s="56">
        <v>0.4022772933878212</v>
      </c>
      <c r="N122" s="56"/>
      <c r="O122" s="56"/>
      <c r="P122" s="56"/>
      <c r="Q122" s="56"/>
      <c r="R122" s="56"/>
      <c r="S122" s="56"/>
      <c r="T122" s="56"/>
    </row>
    <row r="123" spans="1:20" ht="30" customHeight="1">
      <c r="A123" s="24" t="s">
        <v>394</v>
      </c>
      <c r="B123" s="24"/>
      <c r="C123" s="24" t="s">
        <v>394</v>
      </c>
      <c r="D123" s="57">
        <v>8.797806917591125E-2</v>
      </c>
      <c r="E123" s="57">
        <v>6.8834481978704676E-2</v>
      </c>
      <c r="F123" s="57">
        <v>0.36946680320929215</v>
      </c>
      <c r="G123" s="57">
        <v>0.23405696988754499</v>
      </c>
      <c r="H123" s="57">
        <v>2.1309991086042668E-3</v>
      </c>
      <c r="I123" s="57">
        <v>0.13131346568871341</v>
      </c>
      <c r="J123" s="57">
        <v>8.3354723554661087E-2</v>
      </c>
      <c r="K123" s="57">
        <v>2.2864487396568087E-2</v>
      </c>
      <c r="L123" s="57"/>
      <c r="M123" s="56">
        <v>0.34413848819927106</v>
      </c>
      <c r="N123" s="56"/>
      <c r="O123" s="56"/>
      <c r="P123" s="56"/>
      <c r="Q123" s="56"/>
      <c r="R123" s="56"/>
      <c r="S123" s="56"/>
      <c r="T123" s="56"/>
    </row>
    <row r="124" spans="1:20" ht="30" customHeight="1">
      <c r="A124" s="24" t="s">
        <v>395</v>
      </c>
      <c r="B124" s="24"/>
      <c r="C124" s="24" t="s">
        <v>395</v>
      </c>
      <c r="D124" s="57">
        <v>0.34129490291274189</v>
      </c>
      <c r="E124" s="57" t="s">
        <v>377</v>
      </c>
      <c r="F124" s="57">
        <v>9.2250705852100018E-2</v>
      </c>
      <c r="G124" s="57">
        <v>8.3840209740735958E-2</v>
      </c>
      <c r="H124" s="57">
        <v>0</v>
      </c>
      <c r="I124" s="57">
        <v>0.19614754902642942</v>
      </c>
      <c r="J124" s="57">
        <v>0.27832512502946932</v>
      </c>
      <c r="K124" s="57">
        <v>8.1415074385234217E-3</v>
      </c>
      <c r="L124" s="57"/>
      <c r="M124" s="56">
        <v>0.22706258733685142</v>
      </c>
      <c r="N124" s="56"/>
      <c r="O124" s="56"/>
      <c r="P124" s="56"/>
      <c r="Q124" s="56"/>
      <c r="R124" s="56"/>
      <c r="S124" s="56"/>
      <c r="T124" s="56"/>
    </row>
    <row r="125" spans="1:20" ht="30" customHeight="1">
      <c r="A125" s="24" t="s">
        <v>396</v>
      </c>
      <c r="B125" s="24"/>
      <c r="C125" s="24" t="s">
        <v>396</v>
      </c>
      <c r="D125" s="57">
        <v>0.47957991240695513</v>
      </c>
      <c r="E125" s="57">
        <v>2.6978684809841974E-2</v>
      </c>
      <c r="F125" s="57">
        <v>0.18630762433186565</v>
      </c>
      <c r="G125" s="57">
        <v>0.12688164901052215</v>
      </c>
      <c r="H125" s="57">
        <v>2.1671800371624676E-4</v>
      </c>
      <c r="I125" s="57">
        <v>6.5639096027991284E-2</v>
      </c>
      <c r="J125" s="57">
        <v>9.909643248149784E-2</v>
      </c>
      <c r="K125" s="57">
        <v>1.5299882927609698E-2</v>
      </c>
      <c r="L125" s="57"/>
      <c r="M125" s="56">
        <v>0.15387034421599832</v>
      </c>
      <c r="N125" s="56"/>
      <c r="O125" s="56"/>
      <c r="P125" s="56"/>
      <c r="Q125" s="56"/>
      <c r="R125" s="56"/>
      <c r="S125" s="56"/>
      <c r="T125" s="56"/>
    </row>
    <row r="126" spans="1:20" ht="30" customHeight="1">
      <c r="A126" s="24" t="s">
        <v>397</v>
      </c>
      <c r="B126" s="24"/>
      <c r="C126" s="24" t="s">
        <v>397</v>
      </c>
      <c r="D126" s="57">
        <v>4.8754033845507035E-2</v>
      </c>
      <c r="E126" s="57">
        <v>3.2030512771788845E-2</v>
      </c>
      <c r="F126" s="57">
        <v>0.17253741524024369</v>
      </c>
      <c r="G126" s="57">
        <v>0.25970877359390904</v>
      </c>
      <c r="H126" s="57">
        <v>4.2206336123396429E-2</v>
      </c>
      <c r="I126" s="57">
        <v>0.3303001158625376</v>
      </c>
      <c r="J126" s="57">
        <v>1.2691635083492185E-2</v>
      </c>
      <c r="K126" s="57">
        <v>0.10177117747912517</v>
      </c>
      <c r="L126" s="57"/>
      <c r="M126" s="56">
        <v>0.1645905345437064</v>
      </c>
      <c r="N126" s="56"/>
      <c r="O126" s="56"/>
      <c r="P126" s="56"/>
      <c r="Q126" s="56"/>
      <c r="R126" s="56"/>
      <c r="S126" s="56"/>
      <c r="T126" s="56"/>
    </row>
    <row r="127" spans="1:20" ht="30" customHeight="1">
      <c r="A127" s="24" t="s">
        <v>398</v>
      </c>
      <c r="B127" s="24"/>
      <c r="C127" s="24" t="s">
        <v>398</v>
      </c>
      <c r="D127" s="57">
        <v>0.41476222057251888</v>
      </c>
      <c r="E127" s="57">
        <v>1.5212046859430228E-2</v>
      </c>
      <c r="F127" s="57">
        <v>0.25129937543170705</v>
      </c>
      <c r="G127" s="57">
        <v>0.22932114759119857</v>
      </c>
      <c r="H127" s="57">
        <v>3.630476515447499E-3</v>
      </c>
      <c r="I127" s="57">
        <v>3.1396532830672119E-2</v>
      </c>
      <c r="J127" s="57">
        <v>4.3461843950133749E-2</v>
      </c>
      <c r="K127" s="57">
        <v>1.0916356248891996E-2</v>
      </c>
      <c r="L127" s="57"/>
      <c r="M127" s="56">
        <v>0.14024931221342632</v>
      </c>
      <c r="N127" s="56"/>
      <c r="O127" s="56"/>
      <c r="P127" s="56"/>
      <c r="Q127" s="56"/>
      <c r="R127" s="56"/>
      <c r="S127" s="56"/>
      <c r="T127" s="56"/>
    </row>
    <row r="128" spans="1:20" ht="30" customHeight="1">
      <c r="A128" s="24" t="s">
        <v>399</v>
      </c>
      <c r="B128" s="24"/>
      <c r="C128" s="24" t="s">
        <v>399</v>
      </c>
      <c r="D128" s="57">
        <v>0.10151990649364177</v>
      </c>
      <c r="E128" s="57">
        <v>3.1429676804560026E-2</v>
      </c>
      <c r="F128" s="57">
        <v>0.38714239536834499</v>
      </c>
      <c r="G128" s="57">
        <v>0.16172310162583114</v>
      </c>
      <c r="H128" s="57">
        <v>5.1917813957436429E-2</v>
      </c>
      <c r="I128" s="57">
        <v>0.22735054161706578</v>
      </c>
      <c r="J128" s="57">
        <v>1.9825166820452454E-2</v>
      </c>
      <c r="K128" s="57">
        <v>1.9091397312667464E-2</v>
      </c>
      <c r="L128" s="57"/>
      <c r="M128" s="56">
        <v>0.15054801251788491</v>
      </c>
      <c r="N128" s="56"/>
      <c r="O128" s="56"/>
      <c r="P128" s="56"/>
      <c r="Q128" s="56"/>
      <c r="R128" s="56"/>
      <c r="S128" s="56"/>
      <c r="T128" s="56"/>
    </row>
    <row r="129" spans="1:20" ht="30" customHeight="1">
      <c r="A129" s="24" t="s">
        <v>400</v>
      </c>
      <c r="B129" s="24"/>
      <c r="C129" s="24" t="s">
        <v>400</v>
      </c>
      <c r="D129" s="57">
        <v>2.2042398696355252E-2</v>
      </c>
      <c r="E129" s="57">
        <v>3.3196971365020242E-2</v>
      </c>
      <c r="F129" s="57">
        <v>0.11452070702859589</v>
      </c>
      <c r="G129" s="57">
        <v>0.27425821387355848</v>
      </c>
      <c r="H129" s="57">
        <v>3.8415608305152615E-2</v>
      </c>
      <c r="I129" s="57">
        <v>0.38235409684015781</v>
      </c>
      <c r="J129" s="57">
        <v>1.0556777615722624E-2</v>
      </c>
      <c r="K129" s="57">
        <v>0.12465522627543714</v>
      </c>
      <c r="L129" s="57"/>
      <c r="M129" s="56">
        <v>0.19673552250975551</v>
      </c>
      <c r="N129" s="56"/>
      <c r="O129" s="56"/>
      <c r="P129" s="56"/>
      <c r="Q129" s="56"/>
      <c r="R129" s="56"/>
      <c r="S129" s="56"/>
      <c r="T129" s="56"/>
    </row>
  </sheetData>
  <mergeCells count="2">
    <mergeCell ref="D5:K5"/>
    <mergeCell ref="M5:M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Fig 2.1</vt:lpstr>
      <vt:lpstr>Fig 2.2A</vt:lpstr>
      <vt:lpstr>Fig 2.2B</vt:lpstr>
      <vt:lpstr>Fig 2.3</vt:lpstr>
      <vt:lpstr>Fig 2.4</vt:lpstr>
      <vt:lpstr>Fig 2.5</vt:lpstr>
      <vt:lpstr>Fig 2.6</vt:lpstr>
      <vt:lpstr>Fig 2.7</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duncank</dc:creator>
  <cp:lastModifiedBy>duncank</cp:lastModifiedBy>
  <dcterms:created xsi:type="dcterms:W3CDTF">2015-09-15T10:19:05Z</dcterms:created>
  <dcterms:modified xsi:type="dcterms:W3CDTF">2015-11-11T13:08:09Z</dcterms:modified>
</cp:coreProperties>
</file>